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amme\AppData\Local\Microsoft\Windows\INetCache\Content.Outlook\G7YOZ98V\"/>
    </mc:Choice>
  </mc:AlternateContent>
  <xr:revisionPtr revIDLastSave="0" documentId="13_ncr:1_{0644FDB4-7803-470E-BF92-5A96A3A76395}" xr6:coauthVersionLast="47" xr6:coauthVersionMax="47" xr10:uidLastSave="{00000000-0000-0000-0000-000000000000}"/>
  <bookViews>
    <workbookView xWindow="-28920" yWindow="-9300" windowWidth="29040" windowHeight="15840" activeTab="1" xr2:uid="{71E3D637-2D56-4D5D-84F0-2D6A33FF9836}"/>
  </bookViews>
  <sheets>
    <sheet name="Guidance summary" sheetId="1" r:id="rId1"/>
    <sheet name="Balance_Sheet" sheetId="8" r:id="rId2"/>
    <sheet name="Statements_Of_Operation" sheetId="5" r:id="rId3"/>
    <sheet name="Cash_Flow" sheetId="9" r:id="rId4"/>
    <sheet name="Non_GAAP_NI" sheetId="6" r:id="rId5"/>
    <sheet name="Adjusted EBITDA" sheetId="11" r:id="rId6"/>
    <sheet name="Free cash flow" sheetId="12" r:id="rId7"/>
    <sheet name="Non_GAAP_GP" sheetId="7" r:id="rId8"/>
    <sheet name="Non-GAAP operating expense" sheetId="13" r:id="rId9"/>
    <sheet name="Billings" sheetId="10" r:id="rId10"/>
    <sheet name="Constant_currency" sheetId="4" r:id="rId11"/>
    <sheet name="Guidance Non-GAAP net income" sheetId="2" r:id="rId12"/>
    <sheet name="Guidance Adjusted EBITDA" sheetId="15" r:id="rId13"/>
    <sheet name="Guidance free cash flow" sheetId="16" r:id="rId14"/>
  </sheets>
  <definedNames>
    <definedName name="_606_Table_2018_PR">"PR_Guidance_FCF"</definedName>
    <definedName name="_Order1" hidden="1">255</definedName>
    <definedName name="_RIV00f5192ddf0d4743b3be1164432f58b2" localSheetId="10" hidden="1">#REF!</definedName>
    <definedName name="_RIV00f5192ddf0d4743b3be1164432f58b2" localSheetId="7" hidden="1">#REF!</definedName>
    <definedName name="_RIV00f5192ddf0d4743b3be1164432f58b2" localSheetId="8" hidden="1">#REF!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10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10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10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10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10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10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10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10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10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10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10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10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10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10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10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10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10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10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10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10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10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10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10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10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10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10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10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10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10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10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10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10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10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10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10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10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10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10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1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10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10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10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10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10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10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10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10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10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10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10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10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1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10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10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10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10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10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10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10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10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10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10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1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10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10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10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10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10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10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10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10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10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10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10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1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10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1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10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10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10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10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10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10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10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10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10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10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10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10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10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10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10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10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10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10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10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10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1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10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10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10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10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10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10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10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10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10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10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10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10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10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10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10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10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10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10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10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10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10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10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10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10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10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10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10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10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10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1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10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10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10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10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10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10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10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10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10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10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10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10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10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10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10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10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10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10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10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10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10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10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10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10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10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10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10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10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10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10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10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10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10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10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10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10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1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10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10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10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10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10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10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10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10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10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10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10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10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10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10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10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10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10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10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10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10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10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10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10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10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10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10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10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10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10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10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10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10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10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10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10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10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1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10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10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10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10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10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10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10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10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10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10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10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10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10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10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10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10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10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10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10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10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10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10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10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10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10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10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10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10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10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10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10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10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10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10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10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10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10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10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10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10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10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10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10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10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10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10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10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10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10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10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10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10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10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10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1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10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10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10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10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10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10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10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10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10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10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1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10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1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10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10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10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10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10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10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10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10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10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1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10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1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10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10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10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10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10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10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10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10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10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10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10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1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10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10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10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10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10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10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10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10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10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10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10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10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10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10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10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10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10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10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10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10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10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1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10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10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10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10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10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10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10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10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10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1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10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10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10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10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10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10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10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10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10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10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10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10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10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10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10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10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10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10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10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10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10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10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10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10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10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10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10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10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10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10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10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10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10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10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10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10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10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10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10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10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10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10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10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10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10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10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10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10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10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10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10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10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10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10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10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10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10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10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10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10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10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10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10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10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10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10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10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10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10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10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10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10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10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10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10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10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10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10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10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10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10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10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10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10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10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10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10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10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1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10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10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10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10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10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10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10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10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10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10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10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10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10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10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10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10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10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10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10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10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10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10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10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10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10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10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10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10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10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10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10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10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10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10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10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10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10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1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10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10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10" hidden="1">#REF!</definedName>
    <definedName name="_RIVff3f98c6de364ca4bed1b0b672181238" localSheetId="2" hidden="1">#REF!</definedName>
    <definedName name="_RIVff3f98c6de364ca4bed1b0b672181238" hidden="1">#REF!</definedName>
    <definedName name="ADJ_EBITDA_QT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0" hidden="1">#REF!</definedName>
    <definedName name="AS2TickmarkLS" localSheetId="7" hidden="1">#REF!</definedName>
    <definedName name="AS2TickmarkLS" localSheetId="8" hidden="1">#REF!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LittleR_T1">#REF!</definedName>
    <definedName name="FN_LittleR_T2">#REF!</definedName>
    <definedName name="FN_LittleR_T3">#REF!</definedName>
    <definedName name="FN_SummaryOfSignificantAccountingPolicies_T2">#REF!</definedName>
    <definedName name="FN_SupplementalQuarterlyFinancialInformation_T1">#REF!</definedName>
    <definedName name="FN_SupplementalQuarterlyFinancialInformation_T2">#REF!</definedName>
    <definedName name="FN_SupplementalQuarterlyInfo_T3">#REF!</definedName>
    <definedName name="FS_Balance_Sheet">Balance_Sheet!$A$1:$E$41</definedName>
    <definedName name="FS_Cash_Flow">Cash_Flow!$A$1:$E$32</definedName>
    <definedName name="guidance_tble">'Guidance summary'!$A$1:$I$13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TM5_T1">#REF!</definedName>
    <definedName name="ITM6_T1">#REF!</definedName>
    <definedName name="ITM6_T2">#REF!</definedName>
    <definedName name="ITM6_T3">#REF!</definedName>
    <definedName name="ITM6_T5">#REF!</definedName>
    <definedName name="ITM6_T6">#REF!</definedName>
    <definedName name="ITM6_T7">Billings!$A$2:$E$7</definedName>
    <definedName name="MDA_QTRLY">#REF!</definedName>
    <definedName name="MDA_T1">#REF!</definedName>
    <definedName name="MDA_T21">#REF!</definedName>
    <definedName name="MDA_T22">#REF!</definedName>
    <definedName name="MDA_T23">#REF!</definedName>
    <definedName name="MDA_T24">#REF!</definedName>
    <definedName name="MDA_T25">#REF!</definedName>
    <definedName name="MDA_T26">#REF!</definedName>
    <definedName name="MDA_T27">#REF!</definedName>
    <definedName name="MDA_T28">#REF!</definedName>
    <definedName name="MDA_T29">#REF!</definedName>
    <definedName name="MDA_T3">#REF!</definedName>
    <definedName name="MDA_T30">#REF!</definedName>
    <definedName name="MDA_T31">#REF!</definedName>
    <definedName name="MDA_T32">#REF!</definedName>
    <definedName name="MDA_T33">#REF!</definedName>
    <definedName name="MDA_T34">#REF!</definedName>
    <definedName name="MDA_T35">#REF!</definedName>
    <definedName name="MDA_T36">#REF!</definedName>
    <definedName name="MDA_T37">#REF!</definedName>
    <definedName name="MDA_T38">#REF!</definedName>
    <definedName name="PR_AETable" localSheetId="5">'Adjusted EBITDA'!#REF!</definedName>
    <definedName name="PR_AETable" localSheetId="6">'Free cash flow'!#REF!</definedName>
    <definedName name="PR_AETable">Non_GAAP_NI!#REF!</definedName>
    <definedName name="PR_Billings">Billings!#REF!</definedName>
    <definedName name="PR_Cash_Flow">#REF!</definedName>
    <definedName name="PR_Constant_currency_table">Constant_currency!$A$1:$M$9</definedName>
    <definedName name="PR_FCF" localSheetId="5">'Adjusted EBITDA'!#REF!</definedName>
    <definedName name="PR_FCF" localSheetId="6">'Free cash flow'!#REF!</definedName>
    <definedName name="PR_FCF">Non_GAAP_NI!#REF!</definedName>
    <definedName name="PR_Guidance_Adjusted_EBITDA" localSheetId="12">'Guidance Adjusted EBITDA'!#REF!</definedName>
    <definedName name="PR_Guidance_Adjusted_EBITDA" localSheetId="13">'Guidance free cash flow'!#REF!</definedName>
    <definedName name="PR_Guidance_Adjusted_EBITDA">'Guidance Non-GAAP net income'!#REF!</definedName>
    <definedName name="PR_Guidance_FCF_Table" localSheetId="12">'Guidance Adjusted EBITDA'!#REF!</definedName>
    <definedName name="PR_Guidance_FCF_Table" localSheetId="13">'Guidance free cash flow'!#REF!</definedName>
    <definedName name="PR_Guidance_FCF_Table">'Guidance Non-GAAP net income'!#REF!</definedName>
    <definedName name="PR_Guidance_Non_GAAP_NI" localSheetId="12">'Guidance Adjusted EBITDA'!$A$1:$I$10</definedName>
    <definedName name="PR_Guidance_Non_GAAP_NI" localSheetId="13">'Guidance free cash flow'!#REF!</definedName>
    <definedName name="PR_Guidance_Non_GAAP_NI">'Guidance Non-GAAP net income'!$A$1:$I$10</definedName>
    <definedName name="PR_Guidance_recon">#REF!</definedName>
    <definedName name="PR_Non_GAAP_GM" localSheetId="8">'Non-GAAP operating expense'!$A$1:$E$8</definedName>
    <definedName name="PR_Non_GAAP_GM">Non_GAAP_GP!$A$1:$E$9</definedName>
    <definedName name="PR_Non_GAAP_NI" localSheetId="5">'Adjusted EBITDA'!$A$1:$E$10</definedName>
    <definedName name="PR_Non_GAAP_NI" localSheetId="6">'Free cash flow'!$A$1:$E$6</definedName>
    <definedName name="PR_Non_GAAP_NI">Non_GAAP_NI!$A$1:$E$16</definedName>
    <definedName name="PR_Non_GAAP_operating_exp" localSheetId="8">'Non-GAAP operating expense'!#REF!</definedName>
    <definedName name="PR_Non_GAAP_operating_exp">Non_GAAP_GP!#REF!</definedName>
    <definedName name="PR_Recast_table">#REF!</definedName>
    <definedName name="PR_SBC_details">Statements_Of_Operation!#REF!</definedName>
    <definedName name="PR_Statements_Of_Operation" localSheetId="2">Statements_Of_Operation!$A$1:$E$34</definedName>
    <definedName name="PR_Stmt_CF">Cash_Flow!$A$1:$E$32</definedName>
    <definedName name="PR_Stock_Comp">Statements_Of_Operation!$A$37:$E$44</definedName>
    <definedName name="SCHII_T1">#REF!</definedName>
    <definedName name="t" localSheetId="10" hidden="1">#REF!</definedName>
    <definedName name="t" localSheetId="7" hidden="1">#REF!</definedName>
    <definedName name="t" localSheetId="8" hidden="1">#REF!</definedName>
    <definedName name="t" localSheetId="2" hidden="1">#REF!</definedName>
    <definedName name="t" hidden="1">38882.4263773148</definedName>
    <definedName name="TextRefCopyRangeCount" localSheetId="10" hidden="1">14</definedName>
    <definedName name="TextRefCopyRangeCount" localSheetId="7" hidden="1">14</definedName>
    <definedName name="TextRefCopyRangeCount" localSheetId="8" hidden="1">14</definedName>
    <definedName name="TextRefCopyRangeCount" hidden="1">1</definedName>
    <definedName name="wrn.Entire._.Report." localSheetId="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9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3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0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7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8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1" hidden="1">{"Off BS Summary",#N/A,TRUE,"Off Bal Summary";"Off BS Detail",#N/A,TRUE,"Off Bal Sheet"}</definedName>
    <definedName name="wrn.Off._.Balance._.Sheet." localSheetId="9" hidden="1">{"Off BS Summary",#N/A,TRUE,"Off Bal Summary";"Off BS Detail",#N/A,TRUE,"Off Bal Sheet"}</definedName>
    <definedName name="wrn.Off._.Balance._.Sheet." localSheetId="3" hidden="1">{"Off BS Summary",#N/A,TRUE,"Off Bal Summary";"Off BS Detail",#N/A,TRUE,"Off Bal Sheet"}</definedName>
    <definedName name="wrn.Off._.Balance._.Sheet." localSheetId="10" hidden="1">{"Off BS Summary",#N/A,TRUE,"Off Bal Summary";"Off BS Detail",#N/A,TRUE,"Off Bal Sheet"}</definedName>
    <definedName name="wrn.Off._.Balance._.Sheet." localSheetId="7" hidden="1">{"Off BS Summary",#N/A,TRUE,"Off Bal Summary";"Off BS Detail",#N/A,TRUE,"Off Bal Sheet"}</definedName>
    <definedName name="wrn.Off._.Balance._.Sheet." localSheetId="8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1" hidden="1">{"On BS Summary",#N/A,TRUE,"On Bal Summary";"On BS Detail",#N/A,TRUE,"On Bal Sheet"}</definedName>
    <definedName name="wrn.On._.Balance._.Sheet." localSheetId="9" hidden="1">{"On BS Summary",#N/A,TRUE,"On Bal Summary";"On BS Detail",#N/A,TRUE,"On Bal Sheet"}</definedName>
    <definedName name="wrn.On._.Balance._.Sheet." localSheetId="3" hidden="1">{"On BS Summary",#N/A,TRUE,"On Bal Summary";"On BS Detail",#N/A,TRUE,"On Bal Sheet"}</definedName>
    <definedName name="wrn.On._.Balance._.Sheet." localSheetId="10" hidden="1">{"On BS Summary",#N/A,TRUE,"On Bal Summary";"On BS Detail",#N/A,TRUE,"On Bal Sheet"}</definedName>
    <definedName name="wrn.On._.Balance._.Sheet." localSheetId="7" hidden="1">{"On BS Summary",#N/A,TRUE,"On Bal Summary";"On BS Detail",#N/A,TRUE,"On Bal Sheet"}</definedName>
    <definedName name="wrn.On._.Balance._.Sheet." localSheetId="8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5" l="1"/>
  <c r="G3" i="15"/>
  <c r="I3" i="2" l="1"/>
  <c r="G3" i="2"/>
</calcChain>
</file>

<file path=xl/sharedStrings.xml><?xml version="1.0" encoding="utf-8"?>
<sst xmlns="http://schemas.openxmlformats.org/spreadsheetml/2006/main" count="240" uniqueCount="160">
  <si>
    <t>(in millions, except %)</t>
  </si>
  <si>
    <t>Full Year 2024</t>
  </si>
  <si>
    <t>to</t>
  </si>
  <si>
    <t>Growth Rate</t>
  </si>
  <si>
    <t>Growth Rate - Constant Currency</t>
  </si>
  <si>
    <t>Total Revenue</t>
  </si>
  <si>
    <t>Non-GAAP Net Income</t>
  </si>
  <si>
    <t>Adjusted EBITDA</t>
  </si>
  <si>
    <t>Net Cash Provided by Operating Activities</t>
  </si>
  <si>
    <t>Free Cash Flow</t>
  </si>
  <si>
    <t>(Unaudited)</t>
  </si>
  <si>
    <t>Year Ending
 December 31, 2024</t>
  </si>
  <si>
    <t>(in thousands)</t>
  </si>
  <si>
    <t>Low</t>
  </si>
  <si>
    <t>High</t>
  </si>
  <si>
    <t>Stock-based compensation expense</t>
  </si>
  <si>
    <t>Amortization of intangible assets</t>
  </si>
  <si>
    <t>Non-cash interest expense</t>
  </si>
  <si>
    <r>
      <t>Impact of non-GAAP tax rate</t>
    </r>
    <r>
      <rPr>
        <vertAlign val="superscript"/>
        <sz val="10"/>
        <color theme="1"/>
        <rFont val="Times New Roman"/>
        <family val="1"/>
      </rPr>
      <t>(1)</t>
    </r>
  </si>
  <si>
    <t>Non-GAAP net income</t>
  </si>
  <si>
    <t>Income tax expense</t>
  </si>
  <si>
    <t>Depreciation and amortization</t>
  </si>
  <si>
    <t>Net cash provided by operating activities</t>
  </si>
  <si>
    <t>Capital expenditures</t>
  </si>
  <si>
    <t>Free cash flow</t>
  </si>
  <si>
    <t>Operating expenses:</t>
  </si>
  <si>
    <t>Research and development</t>
  </si>
  <si>
    <t>Sales and marketing</t>
  </si>
  <si>
    <t>General and administrative</t>
  </si>
  <si>
    <t>Total operating expenses</t>
  </si>
  <si>
    <t>Increase/
(Decrease) %</t>
  </si>
  <si>
    <t>As reported</t>
  </si>
  <si>
    <t>Currency changes</t>
  </si>
  <si>
    <t>As adjusted for constant currency</t>
  </si>
  <si>
    <t>Software revenue</t>
  </si>
  <si>
    <t>Total revenue</t>
  </si>
  <si>
    <t>Billings</t>
  </si>
  <si>
    <t>(in thousands, except per share data)</t>
  </si>
  <si>
    <t>Revenue</t>
  </si>
  <si>
    <t>License</t>
  </si>
  <si>
    <t>Maintenance and other services</t>
  </si>
  <si>
    <t>Total software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</si>
  <si>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</si>
  <si>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</si>
  <si>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</si>
  <si>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</si>
  <si>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</si>
  <si>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</si>
  <si>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Research and development *</t>
  </si>
  <si>
    <t>Sales and marketing *</t>
  </si>
  <si>
    <t>General and administrative *</t>
  </si>
  <si>
    <t>Other operating (income) expense, net</t>
  </si>
  <si>
    <t>Interest expense</t>
  </si>
  <si>
    <t>Income (loss) per share:</t>
  </si>
  <si>
    <t>Net income (loss) per share attributable to common
  stockholders, basic</t>
  </si>
  <si>
    <t>Net income (loss) per share attributable to common
  stockholders, diluted</t>
  </si>
  <si>
    <t>Weighted average shares outstanding:</t>
  </si>
  <si>
    <t>Weighted average number of shares used in computing
  net income (loss) per share, basic</t>
  </si>
  <si>
    <t>Weighted average number of shares used in computing
  net income (loss) per share, diluted</t>
  </si>
  <si>
    <t>Cost of revenue – software</t>
  </si>
  <si>
    <t>Total stock-based compensation expense</t>
  </si>
  <si>
    <t>2023</t>
  </si>
  <si>
    <t>(in thousands, except per share amounts)</t>
  </si>
  <si>
    <t>Net income (loss)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</si>
  <si>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</si>
  <si>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t>Net income (loss) per share, diluted</t>
  </si>
  <si>
    <t>Non-GAAP net income per share, diluted</t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</si>
  <si>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</si>
  <si>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</si>
  <si>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Gross profit margin</t>
  </si>
  <si>
    <t>Non-GAAP gross margin</t>
  </si>
  <si>
    <t>Total operating expense</t>
  </si>
  <si>
    <t>Amortization</t>
  </si>
  <si>
    <t>Non-GAAP operating expense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</si>
  <si>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</si>
  <si>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</si>
  <si>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</si>
  <si>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</si>
  <si>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</si>
  <si>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</si>
  <si>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</si>
  <si>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</si>
  <si>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</si>
  <si>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</si>
  <si>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</si>
  <si>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</si>
  <si>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</si>
  <si>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 AND STOCKHOLDERS’ EQUITY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</si>
  <si>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</si>
  <si>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</si>
  <si>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</si>
  <si>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</si>
  <si>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</si>
  <si>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</si>
  <si>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</si>
  <si>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</si>
  <si>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</si>
  <si>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</si>
  <si>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</si>
  <si>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</si>
  <si>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</si>
  <si>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</si>
  <si>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</si>
  <si>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</si>
  <si>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 AND STOCKHOLDERS’ EQUITY</t>
  </si>
  <si>
    <t>OPERATING ACTIVITIES:</t>
  </si>
  <si>
    <t>Other, net</t>
  </si>
  <si>
    <t>Changes in assets and liabilities:</t>
  </si>
  <si>
    <t>INVESTING ACTIVITIES:</t>
  </si>
  <si>
    <t>Other investing activities, net</t>
  </si>
  <si>
    <t>Net cash used in investing activities</t>
  </si>
  <si>
    <t>FINANCING ACTIVITIES:</t>
  </si>
  <si>
    <t>Proceeds from the exercise of common stock options</t>
  </si>
  <si>
    <t>Proceeds from employee stock purchase plan contributions</t>
  </si>
  <si>
    <t>Payments for repurchase and retirement of common stock</t>
  </si>
  <si>
    <t>Other financing activities</t>
  </si>
  <si>
    <t>Net cash provided by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</si>
  <si>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</si>
  <si>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</si>
  <si>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</si>
  <si>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Ending deferred revenue</t>
  </si>
  <si>
    <t>Beginning deferred revenue</t>
  </si>
  <si>
    <t>Software Revenue</t>
  </si>
  <si>
    <t>Second Quarter 2024</t>
  </si>
  <si>
    <t>Net (Loss) Income</t>
  </si>
  <si>
    <t>(In thousands)</t>
  </si>
  <si>
    <t>CURRENT ASSETS:</t>
  </si>
  <si>
    <t>CURRENT LIABILITIES:</t>
  </si>
  <si>
    <t xml:space="preserve">Current portion of convertible senior notes, net </t>
  </si>
  <si>
    <t xml:space="preserve">Convertible senior notes, net </t>
  </si>
  <si>
    <t>STOCKHOLDERS’ EQUITY:</t>
  </si>
  <si>
    <t>Preferred stock ($0.0001 par value), authorized 45,000 shares, none issued and outstanding</t>
  </si>
  <si>
    <t>Class A common stock, authorized 513,797 shares, issued and outstanding 56,912
   and 55,240 shares as of March 31, 2024, and December 31, 2023, respectively</t>
  </si>
  <si>
    <t>Class B common stock, authorized 41,203 shares, issued and outstanding 26,084
   and 26,814 shares as of March 31, 2024, and December 31, 2023, respectively</t>
  </si>
  <si>
    <t xml:space="preserve"> </t>
  </si>
  <si>
    <t>March 31, 2024</t>
  </si>
  <si>
    <t>December 31, 2023</t>
  </si>
  <si>
    <t>Engineering services and other</t>
  </si>
  <si>
    <t>Operating income</t>
  </si>
  <si>
    <t>Other income, net</t>
  </si>
  <si>
    <t>Income before income taxes</t>
  </si>
  <si>
    <t xml:space="preserve">Three Months Ended
 March 31, </t>
  </si>
  <si>
    <t>Three Months Ended 
March 31,</t>
  </si>
  <si>
    <t>2024</t>
  </si>
  <si>
    <t>Adjustments to reconcile net income (loss) to net cash provided by operating activities:</t>
  </si>
  <si>
    <t xml:space="preserve">Loss on mark-to-market adjustment of contingent consideration </t>
  </si>
  <si>
    <t>Net increase in cash, cash equivalents and restricted cash</t>
  </si>
  <si>
    <r>
      <t>Impact of non-GAAP tax rate</t>
    </r>
    <r>
      <rPr>
        <vertAlign val="superscript"/>
        <sz val="10"/>
        <color theme="1"/>
        <rFont val="Times New Roman"/>
        <family val="1"/>
      </rPr>
      <t xml:space="preserve"> (1)</t>
    </r>
  </si>
  <si>
    <t>GAAP diluted shares outstanding</t>
  </si>
  <si>
    <t>Non-GAAP diluted shares outstanding</t>
  </si>
  <si>
    <t xml:space="preserve">Three Months Ended
March 31, </t>
  </si>
  <si>
    <t>Three Months Ended
March 31,</t>
  </si>
  <si>
    <t>Three Months Ended
 March 31,</t>
  </si>
  <si>
    <t>Three Months Ended 
March 31, 2024</t>
  </si>
  <si>
    <t>Three Months Ended March 31, 2023</t>
  </si>
  <si>
    <t>Three Months Ending
June 30, 2024</t>
  </si>
  <si>
    <t>Net (loss) income</t>
  </si>
  <si>
    <r>
      <t>Special adjustments and other</t>
    </r>
    <r>
      <rPr>
        <vertAlign val="superscript"/>
        <sz val="10"/>
        <color theme="1"/>
        <rFont val="Times New Roman"/>
        <family val="1"/>
      </rPr>
      <t>(2)</t>
    </r>
  </si>
  <si>
    <t>Interest (income) expense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</si>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</sst>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_);\(&quot;$&quot;#,##0.0\)"/>
    <numFmt numFmtId="166" formatCode="_(* #,##0_);_(* \(#,##0\);_(* &quot;—&quot;_);_(@_)"/>
    <numFmt numFmtId="167" formatCode="_(&quot;$&quot;* #,##0_);_(&quot;$&quot;* \(#,##0\);_(&quot;$&quot;* &quot;—&quot;_);_(@_)"/>
    <numFmt numFmtId="168" formatCode="_(\ #,##0_);_(\ \(#,##0\);_(\ &quot;—&quot;_);_(@_)"/>
    <numFmt numFmtId="169" formatCode="_(&quot;$&quot;* #,##0.0_);_(&quot;$&quot;* \(#,##0.0\);_(&quot;$&quot;* &quot;-&quot;_);_(@_)"/>
    <numFmt numFmtId="170" formatCode="_(* #,##0.0_);_(* \(#,##0.0\);_(* &quot;—&quot;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8.5"/>
      <color theme="1"/>
      <name val="Times New Roman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rgb="FF7F7F7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21" fillId="0" borderId="0">
      <alignment vertical="top"/>
    </xf>
  </cellStyleXfs>
  <cellXfs count="147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8" fontId="6" fillId="0" borderId="0" xfId="0" applyNumberFormat="1" applyFont="1" applyAlignment="1">
      <alignment vertical="center" wrapText="1"/>
    </xf>
    <xf numFmtId="5" fontId="6" fillId="0" borderId="0" xfId="0" applyNumberFormat="1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5" fontId="6" fillId="0" borderId="0" xfId="0" applyNumberFormat="1" applyFont="1" applyAlignment="1">
      <alignment vertical="center" wrapText="1"/>
    </xf>
    <xf numFmtId="164" fontId="7" fillId="0" borderId="0" xfId="1" applyNumberFormat="1" applyFont="1" applyBorder="1" applyAlignment="1">
      <alignment vertical="center"/>
    </xf>
    <xf numFmtId="8" fontId="7" fillId="0" borderId="0" xfId="0" applyNumberFormat="1" applyFont="1" applyAlignment="1">
      <alignment horizontal="center" vertical="center" wrapText="1"/>
    </xf>
    <xf numFmtId="8" fontId="7" fillId="0" borderId="0" xfId="0" applyNumberFormat="1" applyFont="1" applyAlignment="1">
      <alignment vertical="center" wrapText="1"/>
    </xf>
    <xf numFmtId="5" fontId="0" fillId="0" borderId="0" xfId="0" applyNumberFormat="1" applyAlignment="1">
      <alignment horizontal="center"/>
    </xf>
    <xf numFmtId="165" fontId="6" fillId="0" borderId="0" xfId="0" applyNumberFormat="1" applyFont="1" applyAlignment="1">
      <alignment vertical="center"/>
    </xf>
    <xf numFmtId="8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quotePrefix="1" applyNumberFormat="1" applyFont="1" applyAlignment="1">
      <alignment horizontal="center"/>
    </xf>
    <xf numFmtId="0" fontId="10" fillId="0" borderId="0" xfId="0" applyFont="1"/>
    <xf numFmtId="0" fontId="9" fillId="0" borderId="0" xfId="0" quotePrefix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0" fontId="9" fillId="0" borderId="2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left"/>
    </xf>
    <xf numFmtId="42" fontId="6" fillId="0" borderId="4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/>
    </xf>
    <xf numFmtId="42" fontId="10" fillId="0" borderId="0" xfId="0" applyNumberFormat="1" applyFont="1"/>
    <xf numFmtId="41" fontId="6" fillId="0" borderId="0" xfId="0" applyNumberFormat="1" applyFont="1" applyAlignment="1">
      <alignment horizontal="right"/>
    </xf>
    <xf numFmtId="49" fontId="6" fillId="0" borderId="0" xfId="0" quotePrefix="1" applyNumberFormat="1" applyFont="1" applyAlignment="1">
      <alignment horizontal="left" indent="2"/>
    </xf>
    <xf numFmtId="42" fontId="6" fillId="0" borderId="5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42" fontId="6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quotePrefix="1" applyFont="1" applyAlignment="1">
      <alignment horizontal="center" wrapText="1"/>
    </xf>
    <xf numFmtId="168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49" fontId="9" fillId="0" borderId="0" xfId="2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/>
    </xf>
    <xf numFmtId="49" fontId="6" fillId="0" borderId="0" xfId="0" quotePrefix="1" applyNumberFormat="1" applyFont="1" applyAlignment="1">
      <alignment horizontal="left" wrapText="1"/>
    </xf>
    <xf numFmtId="42" fontId="6" fillId="0" borderId="0" xfId="0" applyNumberFormat="1" applyFont="1" applyAlignment="1">
      <alignment horizontal="left"/>
    </xf>
    <xf numFmtId="49" fontId="13" fillId="0" borderId="0" xfId="2" applyNumberFormat="1" applyAlignment="1">
      <alignment horizontal="left"/>
    </xf>
    <xf numFmtId="0" fontId="13" fillId="0" borderId="0" xfId="2"/>
    <xf numFmtId="0" fontId="6" fillId="0" borderId="0" xfId="0" quotePrefix="1" applyFont="1" applyAlignment="1">
      <alignment horizontal="left" vertical="top" wrapText="1" indent="2"/>
    </xf>
    <xf numFmtId="41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 indent="4"/>
    </xf>
    <xf numFmtId="49" fontId="9" fillId="0" borderId="6" xfId="0" quotePrefix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6" fillId="0" borderId="0" xfId="0" applyNumberFormat="1" applyFont="1" applyAlignment="1">
      <alignment horizontal="right"/>
    </xf>
    <xf numFmtId="164" fontId="6" fillId="0" borderId="0" xfId="1" applyNumberFormat="1" applyFont="1" applyFill="1" applyAlignment="1">
      <alignment horizontal="right"/>
    </xf>
    <xf numFmtId="9" fontId="6" fillId="0" borderId="0" xfId="1" applyFont="1" applyFill="1" applyBorder="1" applyAlignment="1">
      <alignment horizontal="left"/>
    </xf>
    <xf numFmtId="169" fontId="0" fillId="0" borderId="0" xfId="0" applyNumberFormat="1"/>
    <xf numFmtId="44" fontId="0" fillId="0" borderId="0" xfId="0" applyNumberFormat="1"/>
    <xf numFmtId="164" fontId="0" fillId="0" borderId="0" xfId="1" applyNumberFormat="1" applyFont="1"/>
    <xf numFmtId="0" fontId="9" fillId="0" borderId="0" xfId="0" quotePrefix="1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  <xf numFmtId="41" fontId="6" fillId="0" borderId="2" xfId="0" applyNumberFormat="1" applyFont="1" applyBorder="1" applyAlignment="1">
      <alignment horizontal="right"/>
    </xf>
    <xf numFmtId="41" fontId="14" fillId="0" borderId="0" xfId="0" applyNumberFormat="1" applyFont="1" applyAlignment="1">
      <alignment horizontal="right"/>
    </xf>
    <xf numFmtId="41" fontId="14" fillId="0" borderId="6" xfId="0" applyNumberFormat="1" applyFont="1" applyBorder="1" applyAlignment="1">
      <alignment horizontal="right"/>
    </xf>
    <xf numFmtId="41" fontId="6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4" fontId="6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6" fillId="0" borderId="0" xfId="0" applyFont="1"/>
    <xf numFmtId="49" fontId="9" fillId="0" borderId="0" xfId="2" applyNumberFormat="1" applyFont="1" applyAlignment="1">
      <alignment horizontal="left" wrapText="1"/>
    </xf>
    <xf numFmtId="0" fontId="9" fillId="0" borderId="2" xfId="2" applyFont="1" applyBorder="1" applyAlignment="1">
      <alignment horizontal="center"/>
    </xf>
    <xf numFmtId="49" fontId="9" fillId="0" borderId="0" xfId="2" quotePrefix="1" applyNumberFormat="1" applyFont="1" applyAlignment="1">
      <alignment horizontal="left"/>
    </xf>
    <xf numFmtId="42" fontId="13" fillId="0" borderId="0" xfId="2" applyNumberFormat="1" applyAlignment="1">
      <alignment horizontal="right"/>
    </xf>
    <xf numFmtId="41" fontId="13" fillId="0" borderId="0" xfId="2" applyNumberFormat="1" applyAlignment="1">
      <alignment horizontal="right"/>
    </xf>
    <xf numFmtId="41" fontId="13" fillId="0" borderId="2" xfId="2" applyNumberFormat="1" applyBorder="1" applyAlignment="1">
      <alignment horizontal="right"/>
    </xf>
    <xf numFmtId="42" fontId="13" fillId="0" borderId="7" xfId="2" applyNumberFormat="1" applyBorder="1" applyAlignment="1">
      <alignment horizontal="right"/>
    </xf>
    <xf numFmtId="0" fontId="17" fillId="0" borderId="0" xfId="0" applyFont="1" applyAlignment="1">
      <alignment horizontal="left"/>
    </xf>
    <xf numFmtId="168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left"/>
    </xf>
    <xf numFmtId="41" fontId="14" fillId="0" borderId="0" xfId="0" applyNumberFormat="1" applyFont="1" applyAlignment="1">
      <alignment horizontal="left"/>
    </xf>
    <xf numFmtId="0" fontId="9" fillId="0" borderId="0" xfId="2" quotePrefix="1" applyFont="1" applyAlignment="1">
      <alignment horizontal="left"/>
    </xf>
    <xf numFmtId="42" fontId="13" fillId="0" borderId="5" xfId="2" applyNumberFormat="1" applyBorder="1" applyAlignment="1">
      <alignment horizontal="right"/>
    </xf>
    <xf numFmtId="0" fontId="13" fillId="0" borderId="0" xfId="2" quotePrefix="1" applyAlignment="1">
      <alignment horizontal="left" vertical="top" indent="2"/>
    </xf>
    <xf numFmtId="49" fontId="13" fillId="0" borderId="0" xfId="2" quotePrefix="1" applyNumberFormat="1" applyAlignment="1">
      <alignment horizontal="left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left"/>
    </xf>
    <xf numFmtId="49" fontId="6" fillId="0" borderId="0" xfId="0" applyNumberFormat="1" applyFont="1" applyAlignment="1">
      <alignment horizontal="left" indent="2"/>
    </xf>
    <xf numFmtId="164" fontId="6" fillId="0" borderId="0" xfId="0" applyNumberFormat="1" applyFont="1" applyAlignment="1">
      <alignment horizontal="left"/>
    </xf>
    <xf numFmtId="0" fontId="9" fillId="0" borderId="2" xfId="2" quotePrefix="1" applyFont="1" applyBorder="1" applyAlignment="1">
      <alignment horizontal="center"/>
    </xf>
    <xf numFmtId="0" fontId="17" fillId="0" borderId="0" xfId="2" quotePrefix="1" applyFont="1" applyAlignment="1">
      <alignment horizontal="left" vertical="top" wrapText="1"/>
    </xf>
    <xf numFmtId="49" fontId="13" fillId="0" borderId="0" xfId="2" quotePrefix="1" applyNumberFormat="1" applyAlignment="1">
      <alignment horizontal="left" wrapText="1"/>
    </xf>
    <xf numFmtId="0" fontId="13" fillId="0" borderId="0" xfId="2" applyAlignment="1">
      <alignment horizontal="right"/>
    </xf>
    <xf numFmtId="167" fontId="13" fillId="0" borderId="0" xfId="2" applyNumberFormat="1" applyAlignment="1">
      <alignment horizontal="right"/>
    </xf>
    <xf numFmtId="166" fontId="13" fillId="0" borderId="0" xfId="2" applyNumberFormat="1" applyAlignment="1">
      <alignment horizontal="right"/>
    </xf>
    <xf numFmtId="41" fontId="13" fillId="0" borderId="4" xfId="2" applyNumberFormat="1" applyBorder="1" applyAlignment="1">
      <alignment horizontal="right"/>
    </xf>
    <xf numFmtId="168" fontId="13" fillId="0" borderId="0" xfId="2" applyNumberFormat="1" applyAlignment="1">
      <alignment horizontal="right"/>
    </xf>
    <xf numFmtId="41" fontId="13" fillId="0" borderId="6" xfId="2" applyNumberFormat="1" applyBorder="1" applyAlignment="1">
      <alignment horizontal="right"/>
    </xf>
    <xf numFmtId="0" fontId="13" fillId="0" borderId="0" xfId="2" quotePrefix="1" applyAlignment="1">
      <alignment horizontal="left" vertical="top"/>
    </xf>
    <xf numFmtId="41" fontId="13" fillId="0" borderId="0" xfId="2" applyNumberFormat="1"/>
    <xf numFmtId="0" fontId="8" fillId="0" borderId="0" xfId="2" applyFont="1"/>
    <xf numFmtId="0" fontId="9" fillId="0" borderId="2" xfId="2" applyFont="1" applyBorder="1" applyAlignment="1">
      <alignment horizontal="center" wrapText="1"/>
    </xf>
    <xf numFmtId="49" fontId="18" fillId="0" borderId="0" xfId="2" quotePrefix="1" applyNumberFormat="1" applyFont="1" applyAlignment="1">
      <alignment horizontal="left"/>
    </xf>
    <xf numFmtId="44" fontId="18" fillId="0" borderId="0" xfId="2" applyNumberFormat="1" applyFont="1" applyAlignment="1">
      <alignment horizontal="right"/>
    </xf>
    <xf numFmtId="49" fontId="18" fillId="0" borderId="0" xfId="2" applyNumberFormat="1" applyFont="1" applyAlignment="1">
      <alignment horizontal="left"/>
    </xf>
    <xf numFmtId="49" fontId="18" fillId="0" borderId="0" xfId="2" quotePrefix="1" applyNumberFormat="1" applyFont="1" applyAlignment="1">
      <alignment horizontal="left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left"/>
    </xf>
    <xf numFmtId="41" fontId="20" fillId="0" borderId="0" xfId="0" applyNumberFormat="1" applyFont="1" applyAlignment="1">
      <alignment horizontal="right"/>
    </xf>
    <xf numFmtId="0" fontId="9" fillId="0" borderId="2" xfId="2" quotePrefix="1" applyFont="1" applyBorder="1"/>
    <xf numFmtId="0" fontId="9" fillId="0" borderId="4" xfId="2" applyFont="1" applyBorder="1" applyAlignment="1">
      <alignment horizontal="center"/>
    </xf>
    <xf numFmtId="49" fontId="9" fillId="0" borderId="4" xfId="2" applyNumberFormat="1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9" fillId="0" borderId="0" xfId="0" quotePrefix="1" applyFont="1" applyAlignment="1">
      <alignment horizontal="left"/>
    </xf>
    <xf numFmtId="0" fontId="19" fillId="0" borderId="0" xfId="0" quotePrefix="1" applyFont="1" applyAlignment="1">
      <alignment horizontal="left" indent="2"/>
    </xf>
    <xf numFmtId="0" fontId="19" fillId="0" borderId="0" xfId="0" quotePrefix="1" applyFont="1" applyAlignment="1">
      <alignment horizontal="left" wrapText="1" indent="2"/>
    </xf>
    <xf numFmtId="0" fontId="19" fillId="0" borderId="0" xfId="0" quotePrefix="1" applyFont="1" applyAlignment="1">
      <alignment horizontal="left" indent="4"/>
    </xf>
    <xf numFmtId="0" fontId="19" fillId="0" borderId="0" xfId="0" quotePrefix="1" applyFont="1" applyAlignment="1">
      <alignment horizontal="left" indent="6"/>
    </xf>
    <xf numFmtId="0" fontId="15" fillId="0" borderId="0" xfId="0" applyFont="1" applyAlignment="1">
      <alignment horizontal="left"/>
    </xf>
    <xf numFmtId="42" fontId="19" fillId="0" borderId="0" xfId="0" applyNumberFormat="1" applyFont="1" applyAlignment="1">
      <alignment horizontal="right"/>
    </xf>
    <xf numFmtId="41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6" xfId="0" applyNumberFormat="1" applyFont="1" applyBorder="1" applyAlignment="1">
      <alignment horizontal="right"/>
    </xf>
    <xf numFmtId="41" fontId="19" fillId="0" borderId="6" xfId="0" applyNumberFormat="1" applyFont="1" applyBorder="1" applyAlignment="1">
      <alignment horizontal="right"/>
    </xf>
    <xf numFmtId="170" fontId="19" fillId="0" borderId="0" xfId="0" applyNumberFormat="1" applyFont="1" applyAlignment="1">
      <alignment horizontal="right"/>
    </xf>
    <xf numFmtId="42" fontId="19" fillId="0" borderId="5" xfId="0" applyNumberFormat="1" applyFont="1" applyBorder="1" applyAlignment="1">
      <alignment horizontal="right"/>
    </xf>
    <xf numFmtId="170" fontId="6" fillId="0" borderId="0" xfId="0" applyNumberFormat="1" applyFont="1" applyAlignment="1">
      <alignment horizontal="right"/>
    </xf>
    <xf numFmtId="167" fontId="6" fillId="0" borderId="5" xfId="0" applyNumberFormat="1" applyFont="1" applyBorder="1" applyAlignment="1">
      <alignment horizontal="right"/>
    </xf>
    <xf numFmtId="0" fontId="17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 vertical="top" wrapText="1"/>
    </xf>
    <xf numFmtId="0" fontId="14" fillId="0" borderId="0" xfId="0" quotePrefix="1" applyFont="1" applyAlignment="1">
      <alignment horizontal="left" vertical="top" wrapText="1" indent="2"/>
    </xf>
    <xf numFmtId="0" fontId="14" fillId="0" borderId="0" xfId="0" quotePrefix="1" applyFont="1" applyAlignment="1">
      <alignment horizontal="left" vertical="top" wrapText="1" indent="4"/>
    </xf>
    <xf numFmtId="0" fontId="14" fillId="0" borderId="0" xfId="0" quotePrefix="1" applyFont="1" applyAlignment="1">
      <alignment horizontal="left" vertical="top" wrapText="1"/>
    </xf>
    <xf numFmtId="0" fontId="14" fillId="0" borderId="0" xfId="4" quotePrefix="1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0" borderId="6" xfId="0" quotePrefix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9" fillId="0" borderId="2" xfId="2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quotePrefix="1" applyFont="1" applyAlignment="1">
      <alignment horizontal="center" wrapText="1"/>
    </xf>
  </cellXfs>
  <cellStyles count="5">
    <cellStyle name="Comma 2" xfId="3" xr:uid="{3AD6E65C-B9B4-48F9-86BF-E3E5501ED991}"/>
    <cellStyle name="Normal" xfId="0" builtinId="0"/>
    <cellStyle name="Normal 2 6 2" xfId="2" xr:uid="{62677F77-9730-4D42-92D5-BE451E9AA84B}"/>
    <cellStyle name="Normal 3" xfId="4" xr:uid="{268DC87C-792E-4E26-815A-91DB5F6A774D}"/>
    <cellStyle name="Percent" xfId="1" builtinId="5"/>
  </cellStyles>
  <dxfs count="18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452C-4938-4C35-B8D3-0D8860C1DE09}">
  <sheetPr>
    <tabColor theme="4" tint="0.79998168889431442"/>
  </sheetPr>
  <dimension ref="A1:I13"/>
  <sheetViews>
    <sheetView showGridLines="0" zoomScale="120" zoomScaleNormal="120" workbookViewId="0">
      <selection activeCell="C26" sqref="C26"/>
    </sheetView>
  </sheetViews>
  <sheetFormatPr defaultRowHeight="14.4" x14ac:dyDescent="0.3"/>
  <cols>
    <col min="1" max="1" width="37.33203125" customWidth="1"/>
    <col min="2" max="2" width="1.5546875" customWidth="1"/>
    <col min="3" max="3" width="9.6640625" customWidth="1"/>
    <col min="4" max="4" width="8.88671875" style="13"/>
    <col min="5" max="5" width="9.6640625" customWidth="1"/>
    <col min="6" max="6" width="1.5546875" customWidth="1"/>
    <col min="7" max="7" width="9.88671875" customWidth="1"/>
    <col min="8" max="8" width="8.88671875" style="13"/>
    <col min="9" max="9" width="9.44140625" customWidth="1"/>
  </cols>
  <sheetData>
    <row r="1" spans="1:9" ht="17.399999999999999" thickBot="1" x14ac:dyDescent="0.35">
      <c r="A1" s="1"/>
      <c r="B1" s="139"/>
      <c r="C1" s="139"/>
      <c r="D1" s="139"/>
      <c r="E1" s="139"/>
      <c r="F1" s="139"/>
      <c r="G1" s="139"/>
      <c r="H1" s="139"/>
      <c r="I1" s="139"/>
    </row>
    <row r="2" spans="1:9" ht="14.4" customHeight="1" x14ac:dyDescent="0.3">
      <c r="A2" s="105" t="s">
        <v>0</v>
      </c>
      <c r="B2" s="106"/>
      <c r="C2" s="140" t="s">
        <v>123</v>
      </c>
      <c r="D2" s="140"/>
      <c r="E2" s="140"/>
      <c r="F2" s="2"/>
      <c r="G2" s="140" t="s">
        <v>1</v>
      </c>
      <c r="H2" s="140"/>
      <c r="I2" s="140"/>
    </row>
    <row r="3" spans="1:9" x14ac:dyDescent="0.3">
      <c r="A3" s="107" t="s">
        <v>122</v>
      </c>
      <c r="B3" s="3"/>
      <c r="C3" s="4">
        <v>131</v>
      </c>
      <c r="D3" s="5" t="s">
        <v>2</v>
      </c>
      <c r="E3" s="4">
        <v>134</v>
      </c>
      <c r="F3" s="6"/>
      <c r="G3" s="4">
        <v>590</v>
      </c>
      <c r="H3" s="5" t="s">
        <v>2</v>
      </c>
      <c r="I3" s="4">
        <v>600</v>
      </c>
    </row>
    <row r="4" spans="1:9" x14ac:dyDescent="0.3">
      <c r="A4" s="108" t="s">
        <v>3</v>
      </c>
      <c r="B4" s="3"/>
      <c r="C4" s="7">
        <v>4.4999999999999998E-2</v>
      </c>
      <c r="D4" s="8"/>
      <c r="E4" s="7">
        <v>6.9000000000000006E-2</v>
      </c>
      <c r="F4" s="9"/>
      <c r="G4" s="7">
        <v>7.2999999999999995E-2</v>
      </c>
      <c r="H4" s="8"/>
      <c r="I4" s="7">
        <v>9.0999999999999998E-2</v>
      </c>
    </row>
    <row r="5" spans="1:9" x14ac:dyDescent="0.3">
      <c r="A5" s="109" t="s">
        <v>4</v>
      </c>
      <c r="B5" s="3"/>
      <c r="C5" s="7">
        <v>6.7000000000000004E-2</v>
      </c>
      <c r="D5" s="8"/>
      <c r="E5" s="7">
        <v>9.1999999999999998E-2</v>
      </c>
      <c r="F5" s="9"/>
      <c r="G5" s="7">
        <v>8.3000000000000004E-2</v>
      </c>
      <c r="H5" s="8"/>
      <c r="I5" s="7">
        <v>0.10100000000000001</v>
      </c>
    </row>
    <row r="6" spans="1:9" x14ac:dyDescent="0.3">
      <c r="A6" s="107" t="s">
        <v>5</v>
      </c>
      <c r="B6" s="3"/>
      <c r="C6" s="4">
        <v>145</v>
      </c>
      <c r="D6" s="5"/>
      <c r="E6" s="4">
        <v>148</v>
      </c>
      <c r="F6" s="6"/>
      <c r="G6" s="4">
        <v>652</v>
      </c>
      <c r="H6" s="10"/>
      <c r="I6" s="4">
        <v>662</v>
      </c>
    </row>
    <row r="7" spans="1:9" x14ac:dyDescent="0.3">
      <c r="A7" s="108" t="s">
        <v>3</v>
      </c>
      <c r="B7" s="3"/>
      <c r="C7" s="7">
        <v>2.7E-2</v>
      </c>
      <c r="D7" s="8"/>
      <c r="E7" s="7">
        <v>4.8000000000000001E-2</v>
      </c>
      <c r="F7" s="9"/>
      <c r="G7" s="7">
        <v>6.4000000000000001E-2</v>
      </c>
      <c r="H7" s="8"/>
      <c r="I7" s="7">
        <v>0.08</v>
      </c>
    </row>
    <row r="8" spans="1:9" x14ac:dyDescent="0.3">
      <c r="A8" s="108" t="s">
        <v>4</v>
      </c>
      <c r="B8" s="3"/>
      <c r="C8" s="7">
        <v>4.7E-2</v>
      </c>
      <c r="D8" s="8"/>
      <c r="E8" s="7">
        <v>6.8000000000000005E-2</v>
      </c>
      <c r="F8" s="9"/>
      <c r="G8" s="7">
        <v>7.4999999999999997E-2</v>
      </c>
      <c r="H8" s="8"/>
      <c r="I8" s="7">
        <v>9.0999999999999998E-2</v>
      </c>
    </row>
    <row r="9" spans="1:9" x14ac:dyDescent="0.3">
      <c r="A9" s="107" t="s">
        <v>124</v>
      </c>
      <c r="B9" s="3"/>
      <c r="C9" s="11">
        <v>-12.3</v>
      </c>
      <c r="D9" s="12"/>
      <c r="E9" s="11">
        <v>-9.4</v>
      </c>
      <c r="F9" s="3"/>
      <c r="G9" s="11">
        <v>23.2</v>
      </c>
      <c r="I9" s="11">
        <v>30.9</v>
      </c>
    </row>
    <row r="10" spans="1:9" x14ac:dyDescent="0.3">
      <c r="A10" s="107" t="s">
        <v>6</v>
      </c>
      <c r="B10" s="3"/>
      <c r="C10" s="11">
        <v>12.7</v>
      </c>
      <c r="D10" s="12"/>
      <c r="E10" s="11">
        <v>15</v>
      </c>
      <c r="F10" s="3"/>
      <c r="G10" s="11">
        <v>109.9</v>
      </c>
      <c r="I10" s="11">
        <v>115.9</v>
      </c>
    </row>
    <row r="11" spans="1:9" x14ac:dyDescent="0.3">
      <c r="A11" s="107" t="s">
        <v>7</v>
      </c>
      <c r="B11" s="3"/>
      <c r="C11" s="4">
        <v>15</v>
      </c>
      <c r="D11" s="5"/>
      <c r="E11" s="4">
        <v>18</v>
      </c>
      <c r="F11" s="6"/>
      <c r="G11" s="4">
        <v>138</v>
      </c>
      <c r="H11" s="10"/>
      <c r="I11" s="4">
        <v>146</v>
      </c>
    </row>
    <row r="12" spans="1:9" x14ac:dyDescent="0.3">
      <c r="A12" s="107" t="s">
        <v>8</v>
      </c>
      <c r="B12" s="3"/>
      <c r="C12" s="6"/>
      <c r="D12" s="5"/>
      <c r="E12" s="6"/>
      <c r="F12" s="6"/>
      <c r="G12" s="4">
        <v>135.30000000000001</v>
      </c>
      <c r="H12" s="10"/>
      <c r="I12" s="4">
        <v>143.30000000000001</v>
      </c>
    </row>
    <row r="13" spans="1:9" x14ac:dyDescent="0.3">
      <c r="A13" s="107" t="s">
        <v>9</v>
      </c>
      <c r="B13" s="3"/>
      <c r="C13" s="6"/>
      <c r="D13" s="5"/>
      <c r="E13" s="6"/>
      <c r="F13" s="6"/>
      <c r="G13" s="4">
        <v>124</v>
      </c>
      <c r="H13" s="10"/>
      <c r="I13" s="4">
        <v>132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00B4-8600-4D21-871C-05048B670C9A}">
  <sheetPr>
    <tabColor theme="4" tint="0.79998168889431442"/>
  </sheetPr>
  <dimension ref="A1:E8"/>
  <sheetViews>
    <sheetView zoomScale="120" zoomScaleNormal="120" workbookViewId="0">
      <selection activeCell="F17" sqref="F17"/>
    </sheetView>
  </sheetViews>
  <sheetFormatPr defaultColWidth="9.33203125" defaultRowHeight="13.2" x14ac:dyDescent="0.25"/>
  <cols>
    <col min="1" max="1" width="70.6640625" style="41" customWidth="1"/>
    <col min="2" max="2" width="1.6640625" style="40" customWidth="1"/>
    <col min="3" max="3" width="15.6640625" style="41" customWidth="1"/>
    <col min="4" max="4" width="1.6640625" style="40" customWidth="1"/>
    <col min="5" max="5" width="15.6640625" style="41" customWidth="1"/>
    <col min="6" max="16384" width="9.33203125" style="41"/>
  </cols>
  <sheetData>
    <row r="1" spans="1:5" x14ac:dyDescent="0.25">
      <c r="C1" s="142" t="s">
        <v>10</v>
      </c>
      <c r="D1" s="142"/>
      <c r="E1" s="142"/>
    </row>
    <row r="2" spans="1:5" ht="21" customHeight="1" x14ac:dyDescent="0.25">
      <c r="C2" s="144" t="s">
        <v>152</v>
      </c>
      <c r="D2" s="145"/>
      <c r="E2" s="145"/>
    </row>
    <row r="3" spans="1:5" x14ac:dyDescent="0.25">
      <c r="A3" s="80" t="s">
        <v>12</v>
      </c>
      <c r="C3" s="69">
        <v>2024</v>
      </c>
      <c r="D3" s="36"/>
      <c r="E3" s="69">
        <v>2023</v>
      </c>
    </row>
    <row r="4" spans="1:5" x14ac:dyDescent="0.25">
      <c r="A4" s="97" t="s">
        <v>38</v>
      </c>
      <c r="B4" s="83"/>
      <c r="C4" s="71">
        <v>172912</v>
      </c>
      <c r="E4" s="71">
        <v>166034</v>
      </c>
    </row>
    <row r="5" spans="1:5" x14ac:dyDescent="0.25">
      <c r="A5" s="97" t="s">
        <v>120</v>
      </c>
      <c r="B5" s="83"/>
      <c r="C5" s="72">
        <v>144939</v>
      </c>
      <c r="E5" s="72">
        <v>141943</v>
      </c>
    </row>
    <row r="6" spans="1:5" x14ac:dyDescent="0.25">
      <c r="A6" s="97" t="s">
        <v>121</v>
      </c>
      <c r="B6" s="83"/>
      <c r="C6" s="72">
        <v>-163703</v>
      </c>
      <c r="E6" s="72">
        <v>-144460</v>
      </c>
    </row>
    <row r="7" spans="1:5" ht="13.8" thickBot="1" x14ac:dyDescent="0.3">
      <c r="A7" s="82" t="s">
        <v>36</v>
      </c>
      <c r="B7" s="83"/>
      <c r="C7" s="81">
        <v>154148</v>
      </c>
      <c r="E7" s="81">
        <v>163517</v>
      </c>
    </row>
    <row r="8" spans="1:5" ht="13.8" thickTop="1" x14ac:dyDescent="0.25"/>
  </sheetData>
  <mergeCells count="2">
    <mergeCell ref="C2:E2"/>
    <mergeCell ref="C1:E1"/>
  </mergeCells>
  <conditionalFormatting sqref="A4:E7">
    <cfRule type="expression" dxfId="4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4539-E2E2-4AB4-A283-6A5BA1E606E2}">
  <sheetPr>
    <tabColor theme="4" tint="0.79998168889431442"/>
  </sheetPr>
  <dimension ref="A1:Q8"/>
  <sheetViews>
    <sheetView zoomScale="110" zoomScaleNormal="110" workbookViewId="0">
      <selection activeCell="I6" sqref="I6"/>
    </sheetView>
  </sheetViews>
  <sheetFormatPr defaultRowHeight="14.4" x14ac:dyDescent="0.3"/>
  <cols>
    <col min="1" max="1" width="15.6640625" customWidth="1"/>
    <col min="2" max="2" width="1.5546875" customWidth="1"/>
    <col min="3" max="3" width="10.6640625" customWidth="1"/>
    <col min="4" max="4" width="1.5546875" customWidth="1"/>
    <col min="5" max="5" width="10.6640625" customWidth="1"/>
    <col min="6" max="6" width="1.5546875" customWidth="1"/>
    <col min="7" max="7" width="10.6640625" customWidth="1"/>
    <col min="8" max="8" width="1.5546875" customWidth="1"/>
    <col min="9" max="9" width="15.21875" customWidth="1"/>
    <col min="10" max="10" width="1.5546875" customWidth="1"/>
    <col min="11" max="11" width="10.6640625" customWidth="1"/>
    <col min="12" max="12" width="1.5546875" customWidth="1"/>
    <col min="13" max="13" width="10.6640625" customWidth="1"/>
    <col min="14" max="14" width="1.6640625" customWidth="1"/>
  </cols>
  <sheetData>
    <row r="1" spans="1:17" x14ac:dyDescent="0.3">
      <c r="C1" s="142" t="s">
        <v>10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7" ht="21.6" x14ac:dyDescent="0.3">
      <c r="A2" s="14"/>
      <c r="B2" s="15"/>
      <c r="C2" s="144" t="s">
        <v>153</v>
      </c>
      <c r="D2" s="144"/>
      <c r="E2" s="144"/>
      <c r="F2" s="144"/>
      <c r="G2" s="144"/>
      <c r="H2" s="16"/>
      <c r="I2" s="45" t="s">
        <v>154</v>
      </c>
      <c r="J2" s="16"/>
      <c r="K2" s="144" t="s">
        <v>30</v>
      </c>
      <c r="L2" s="144"/>
      <c r="M2" s="144"/>
    </row>
    <row r="3" spans="1:17" ht="37.200000000000003" customHeight="1" x14ac:dyDescent="0.3">
      <c r="A3" s="18" t="s">
        <v>12</v>
      </c>
      <c r="B3" s="19"/>
      <c r="C3" s="46" t="s">
        <v>31</v>
      </c>
      <c r="D3" s="47"/>
      <c r="E3" s="46" t="s">
        <v>32</v>
      </c>
      <c r="F3" s="47"/>
      <c r="G3" s="46" t="s">
        <v>33</v>
      </c>
      <c r="H3" s="47"/>
      <c r="I3" s="46" t="s">
        <v>31</v>
      </c>
      <c r="J3" s="47"/>
      <c r="K3" s="46" t="s">
        <v>31</v>
      </c>
      <c r="L3" s="47"/>
      <c r="M3" s="46" t="s">
        <v>33</v>
      </c>
      <c r="N3" s="48"/>
    </row>
    <row r="4" spans="1:17" x14ac:dyDescent="0.3">
      <c r="A4" s="22" t="s">
        <v>34</v>
      </c>
      <c r="B4" s="22"/>
      <c r="C4" s="49">
        <v>158.4</v>
      </c>
      <c r="D4" s="39"/>
      <c r="E4" s="49">
        <v>1.5</v>
      </c>
      <c r="F4" s="39"/>
      <c r="G4" s="49">
        <v>159.9</v>
      </c>
      <c r="H4" s="39"/>
      <c r="I4" s="49">
        <v>149.6</v>
      </c>
      <c r="J4" s="24"/>
      <c r="K4" s="50">
        <v>5.8823529411764781E-2</v>
      </c>
      <c r="L4" s="51"/>
      <c r="M4" s="50">
        <v>6.9000000000000006E-2</v>
      </c>
    </row>
    <row r="5" spans="1:17" x14ac:dyDescent="0.3">
      <c r="A5" s="22" t="s">
        <v>35</v>
      </c>
      <c r="B5" s="22"/>
      <c r="C5" s="49">
        <v>172.9</v>
      </c>
      <c r="D5" s="39"/>
      <c r="E5" s="49">
        <v>1.5999999999999943</v>
      </c>
      <c r="F5" s="39"/>
      <c r="G5" s="49">
        <v>174.5</v>
      </c>
      <c r="H5" s="39"/>
      <c r="I5" s="49">
        <v>166</v>
      </c>
      <c r="J5" s="24"/>
      <c r="K5" s="50">
        <v>4.1000000000000002E-2</v>
      </c>
      <c r="L5" s="51"/>
      <c r="M5" s="50">
        <v>5.0999999999999997E-2</v>
      </c>
    </row>
    <row r="6" spans="1:17" x14ac:dyDescent="0.3">
      <c r="A6" s="22" t="s">
        <v>36</v>
      </c>
      <c r="B6" s="22"/>
      <c r="C6" s="49">
        <v>154.1</v>
      </c>
      <c r="D6" s="39"/>
      <c r="E6" s="49">
        <v>0.80000000000001137</v>
      </c>
      <c r="F6" s="39"/>
      <c r="G6" s="49">
        <v>154.9</v>
      </c>
      <c r="H6" s="39"/>
      <c r="I6" s="49">
        <v>163.5</v>
      </c>
      <c r="J6" s="24"/>
      <c r="K6" s="50">
        <v>-5.7492354740061195E-2</v>
      </c>
      <c r="L6" s="51"/>
      <c r="M6" s="50">
        <v>-5.2999999999999999E-2</v>
      </c>
      <c r="Q6" s="52"/>
    </row>
    <row r="7" spans="1:17" x14ac:dyDescent="0.3">
      <c r="A7" s="22" t="s">
        <v>7</v>
      </c>
      <c r="B7" s="22"/>
      <c r="C7" s="49">
        <v>45.8</v>
      </c>
      <c r="D7" s="39"/>
      <c r="E7" s="49">
        <v>1.3000000000000043</v>
      </c>
      <c r="F7" s="39"/>
      <c r="G7" s="49">
        <v>47.1</v>
      </c>
      <c r="H7" s="39"/>
      <c r="I7" s="49">
        <v>43.1</v>
      </c>
      <c r="J7" s="24"/>
      <c r="K7" s="50">
        <v>6.4000000000000001E-2</v>
      </c>
      <c r="L7" s="51"/>
      <c r="M7" s="50">
        <v>9.5000000000000001E-2</v>
      </c>
      <c r="Q7" s="53"/>
    </row>
    <row r="8" spans="1:17" x14ac:dyDescent="0.3">
      <c r="Q8" s="54"/>
    </row>
  </sheetData>
  <mergeCells count="3">
    <mergeCell ref="C1:M1"/>
    <mergeCell ref="C2:G2"/>
    <mergeCell ref="K2:M2"/>
  </mergeCells>
  <conditionalFormatting sqref="A4:M7">
    <cfRule type="expression" dxfId="3" priority="2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26E5-BBFF-41A0-BF61-480C7A9ACADD}">
  <sheetPr>
    <tabColor theme="4" tint="0.79998168889431442"/>
  </sheetPr>
  <dimension ref="A1:R11"/>
  <sheetViews>
    <sheetView zoomScale="110" zoomScaleNormal="110" workbookViewId="0">
      <selection activeCell="A8" sqref="A8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8" x14ac:dyDescent="0.3">
      <c r="C1" s="142" t="s">
        <v>10</v>
      </c>
      <c r="D1" s="142"/>
      <c r="E1" s="142"/>
      <c r="F1" s="142"/>
      <c r="G1" s="142"/>
      <c r="H1" s="142"/>
      <c r="I1" s="142"/>
    </row>
    <row r="2" spans="1:18" ht="24" customHeight="1" x14ac:dyDescent="0.3">
      <c r="A2" s="14"/>
      <c r="B2" s="15"/>
      <c r="C2" s="144" t="s">
        <v>155</v>
      </c>
      <c r="D2" s="144"/>
      <c r="E2" s="144"/>
      <c r="F2" s="16"/>
      <c r="G2" s="144" t="s">
        <v>11</v>
      </c>
      <c r="H2" s="144"/>
      <c r="I2" s="144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8" t="s">
        <v>12</v>
      </c>
      <c r="B3" s="19"/>
      <c r="C3" s="20" t="s">
        <v>13</v>
      </c>
      <c r="D3" s="21"/>
      <c r="E3" s="20" t="s">
        <v>14</v>
      </c>
      <c r="F3" s="21"/>
      <c r="G3" s="20" t="str">
        <f>+C3</f>
        <v>Low</v>
      </c>
      <c r="H3" s="21"/>
      <c r="I3" s="20" t="str">
        <f>+E3</f>
        <v>High</v>
      </c>
      <c r="K3" s="17"/>
      <c r="L3" s="17"/>
      <c r="M3" s="17"/>
      <c r="N3" s="17"/>
      <c r="O3" s="17"/>
      <c r="P3" s="17"/>
      <c r="Q3" s="17"/>
      <c r="R3" s="17"/>
    </row>
    <row r="4" spans="1:18" x14ac:dyDescent="0.3">
      <c r="A4" s="22" t="s">
        <v>156</v>
      </c>
      <c r="B4" s="22"/>
      <c r="C4" s="23">
        <v>-12300</v>
      </c>
      <c r="D4" s="24"/>
      <c r="E4" s="23">
        <v>-9400</v>
      </c>
      <c r="F4" s="24"/>
      <c r="G4" s="23">
        <v>23200</v>
      </c>
      <c r="H4" s="24"/>
      <c r="I4" s="23">
        <v>30900</v>
      </c>
      <c r="K4" s="17"/>
      <c r="L4" s="25"/>
      <c r="M4" s="25"/>
      <c r="N4" s="17"/>
      <c r="O4" s="17"/>
      <c r="P4" s="17"/>
      <c r="Q4" s="17"/>
      <c r="R4" s="17"/>
    </row>
    <row r="5" spans="1:18" x14ac:dyDescent="0.3">
      <c r="A5" s="22" t="s">
        <v>15</v>
      </c>
      <c r="B5" s="22"/>
      <c r="C5" s="26">
        <v>17800</v>
      </c>
      <c r="D5" s="24"/>
      <c r="E5" s="26">
        <v>17800</v>
      </c>
      <c r="F5" s="24"/>
      <c r="G5" s="26">
        <v>72500</v>
      </c>
      <c r="H5" s="24"/>
      <c r="I5" s="26">
        <v>72500</v>
      </c>
      <c r="K5" s="17"/>
      <c r="L5" s="17"/>
      <c r="M5" s="17"/>
      <c r="N5" s="17"/>
      <c r="O5" s="17"/>
      <c r="P5" s="17"/>
      <c r="Q5" s="17"/>
      <c r="R5" s="17"/>
    </row>
    <row r="6" spans="1:18" x14ac:dyDescent="0.3">
      <c r="A6" s="22" t="s">
        <v>16</v>
      </c>
      <c r="B6" s="22"/>
      <c r="C6" s="26">
        <v>7300</v>
      </c>
      <c r="D6" s="24"/>
      <c r="E6" s="26">
        <v>7300</v>
      </c>
      <c r="F6" s="24"/>
      <c r="G6" s="26">
        <v>28900</v>
      </c>
      <c r="H6" s="24"/>
      <c r="I6" s="26">
        <v>28900</v>
      </c>
      <c r="K6" s="17"/>
      <c r="L6" s="17"/>
      <c r="M6" s="17"/>
      <c r="N6" s="17"/>
      <c r="O6" s="17"/>
      <c r="P6" s="17"/>
      <c r="Q6" s="17"/>
      <c r="R6" s="17"/>
    </row>
    <row r="7" spans="1:18" x14ac:dyDescent="0.3">
      <c r="A7" s="22" t="s">
        <v>17</v>
      </c>
      <c r="B7" s="22"/>
      <c r="C7" s="26">
        <v>400</v>
      </c>
      <c r="D7" s="24"/>
      <c r="E7" s="26">
        <v>400</v>
      </c>
      <c r="F7" s="24"/>
      <c r="G7" s="26">
        <v>1500</v>
      </c>
      <c r="H7" s="24"/>
      <c r="I7" s="26">
        <v>1500</v>
      </c>
      <c r="K7" s="17"/>
      <c r="L7" s="17"/>
      <c r="M7" s="17"/>
      <c r="N7" s="17"/>
      <c r="O7" s="17"/>
      <c r="P7" s="17"/>
      <c r="Q7" s="17"/>
      <c r="R7" s="17"/>
    </row>
    <row r="8" spans="1:18" ht="16.2" x14ac:dyDescent="0.3">
      <c r="A8" s="22" t="s">
        <v>18</v>
      </c>
      <c r="B8" s="22"/>
      <c r="C8" s="26">
        <v>-500</v>
      </c>
      <c r="D8" s="24"/>
      <c r="E8" s="26">
        <v>-1100</v>
      </c>
      <c r="F8" s="24"/>
      <c r="G8" s="26">
        <v>-17200</v>
      </c>
      <c r="H8" s="24"/>
      <c r="I8" s="26">
        <v>-18900</v>
      </c>
      <c r="K8" s="17"/>
      <c r="L8" s="17"/>
      <c r="M8" s="17"/>
      <c r="N8" s="17"/>
      <c r="O8" s="17"/>
      <c r="P8" s="17"/>
      <c r="Q8" s="17"/>
      <c r="R8" s="17"/>
    </row>
    <row r="9" spans="1:18" ht="16.2" x14ac:dyDescent="0.3">
      <c r="A9" s="22" t="s">
        <v>157</v>
      </c>
      <c r="B9" s="22"/>
      <c r="C9" s="131">
        <v>0</v>
      </c>
      <c r="D9" s="24"/>
      <c r="E9" s="131">
        <v>0</v>
      </c>
      <c r="F9" s="24"/>
      <c r="G9" s="26">
        <v>1000</v>
      </c>
      <c r="H9" s="24"/>
      <c r="I9" s="26">
        <v>1000</v>
      </c>
      <c r="K9" s="17"/>
      <c r="L9" s="17"/>
      <c r="M9" s="17"/>
      <c r="N9" s="17"/>
      <c r="O9" s="17"/>
      <c r="P9" s="17"/>
      <c r="Q9" s="17"/>
      <c r="R9" s="17"/>
    </row>
    <row r="10" spans="1:18" ht="15" thickBot="1" x14ac:dyDescent="0.35">
      <c r="A10" s="27" t="s">
        <v>19</v>
      </c>
      <c r="B10" s="22"/>
      <c r="C10" s="28">
        <v>12700</v>
      </c>
      <c r="D10" s="24"/>
      <c r="E10" s="28">
        <v>15000</v>
      </c>
      <c r="F10" s="24"/>
      <c r="G10" s="28">
        <v>109900</v>
      </c>
      <c r="H10" s="24"/>
      <c r="I10" s="28">
        <v>115900</v>
      </c>
      <c r="K10" s="17"/>
      <c r="L10" s="17"/>
      <c r="M10" s="17"/>
      <c r="N10" s="17"/>
      <c r="O10" s="17"/>
      <c r="P10" s="17"/>
      <c r="Q10" s="17"/>
      <c r="R10" s="17"/>
    </row>
    <row r="11" spans="1:18" ht="15" thickTop="1" x14ac:dyDescent="0.3"/>
  </sheetData>
  <mergeCells count="3">
    <mergeCell ref="C1:I1"/>
    <mergeCell ref="C2:E2"/>
    <mergeCell ref="G2:I2"/>
  </mergeCells>
  <conditionalFormatting sqref="A4:I10">
    <cfRule type="expression" dxfId="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CF16-81C7-4E5E-889E-FFC3D863400B}">
  <sheetPr>
    <tabColor theme="4" tint="0.79998168889431442"/>
  </sheetPr>
  <dimension ref="A1:R12"/>
  <sheetViews>
    <sheetView zoomScale="110" zoomScaleNormal="110" workbookViewId="0">
      <selection activeCell="A7" sqref="A7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8" x14ac:dyDescent="0.3">
      <c r="C1" s="142" t="s">
        <v>10</v>
      </c>
      <c r="D1" s="142"/>
      <c r="E1" s="142"/>
      <c r="F1" s="142"/>
      <c r="G1" s="142"/>
      <c r="H1" s="142"/>
      <c r="I1" s="142"/>
    </row>
    <row r="2" spans="1:18" ht="24" customHeight="1" x14ac:dyDescent="0.3">
      <c r="A2" s="14"/>
      <c r="B2" s="15"/>
      <c r="C2" s="144" t="s">
        <v>155</v>
      </c>
      <c r="D2" s="144"/>
      <c r="E2" s="144"/>
      <c r="F2" s="16"/>
      <c r="G2" s="144" t="s">
        <v>11</v>
      </c>
      <c r="H2" s="144"/>
      <c r="I2" s="144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8" t="s">
        <v>12</v>
      </c>
      <c r="B3" s="19"/>
      <c r="C3" s="20" t="s">
        <v>13</v>
      </c>
      <c r="D3" s="21"/>
      <c r="E3" s="20" t="s">
        <v>14</v>
      </c>
      <c r="F3" s="21"/>
      <c r="G3" s="20" t="str">
        <f>+C3</f>
        <v>Low</v>
      </c>
      <c r="H3" s="21"/>
      <c r="I3" s="20" t="str">
        <f>+E3</f>
        <v>High</v>
      </c>
      <c r="K3" s="17"/>
      <c r="L3" s="17"/>
      <c r="M3" s="17"/>
      <c r="N3" s="17"/>
      <c r="O3" s="17"/>
      <c r="P3" s="17"/>
      <c r="Q3" s="17"/>
      <c r="R3" s="17"/>
    </row>
    <row r="4" spans="1:18" x14ac:dyDescent="0.3">
      <c r="A4" s="22" t="s">
        <v>156</v>
      </c>
      <c r="B4" s="22"/>
      <c r="C4" s="23">
        <v>-12300</v>
      </c>
      <c r="D4" s="24"/>
      <c r="E4" s="23">
        <v>-9400</v>
      </c>
      <c r="F4" s="24"/>
      <c r="G4" s="23">
        <v>23200</v>
      </c>
      <c r="H4" s="24"/>
      <c r="I4" s="23">
        <v>30900</v>
      </c>
      <c r="K4" s="17"/>
      <c r="L4" s="25"/>
      <c r="M4" s="25"/>
      <c r="N4" s="17"/>
      <c r="O4" s="17"/>
      <c r="P4" s="17"/>
      <c r="Q4" s="17"/>
      <c r="R4" s="17"/>
    </row>
    <row r="5" spans="1:18" x14ac:dyDescent="0.3">
      <c r="A5" s="22" t="s">
        <v>20</v>
      </c>
      <c r="B5" s="22"/>
      <c r="C5" s="26">
        <v>3800</v>
      </c>
      <c r="D5" s="24"/>
      <c r="E5" s="26">
        <v>3900</v>
      </c>
      <c r="F5" s="24"/>
      <c r="G5" s="26">
        <v>19500</v>
      </c>
      <c r="H5" s="24"/>
      <c r="I5" s="26">
        <v>19800</v>
      </c>
      <c r="K5" s="17"/>
      <c r="L5" s="17"/>
      <c r="M5" s="17"/>
      <c r="N5" s="17"/>
      <c r="O5" s="17"/>
      <c r="P5" s="17"/>
      <c r="Q5" s="17"/>
      <c r="R5" s="17"/>
    </row>
    <row r="6" spans="1:18" x14ac:dyDescent="0.3">
      <c r="A6" s="22" t="s">
        <v>15</v>
      </c>
      <c r="B6" s="22"/>
      <c r="C6" s="26">
        <v>17800</v>
      </c>
      <c r="D6" s="24"/>
      <c r="E6" s="26">
        <v>17800</v>
      </c>
      <c r="F6" s="24"/>
      <c r="G6" s="26">
        <v>72500</v>
      </c>
      <c r="H6" s="24"/>
      <c r="I6" s="26">
        <v>72500</v>
      </c>
      <c r="K6" s="17"/>
      <c r="L6" s="17"/>
      <c r="M6" s="17"/>
      <c r="N6" s="17"/>
      <c r="O6" s="17"/>
      <c r="P6" s="17"/>
      <c r="Q6" s="17"/>
      <c r="R6" s="17"/>
    </row>
    <row r="7" spans="1:18" x14ac:dyDescent="0.3">
      <c r="A7" s="22" t="s">
        <v>158</v>
      </c>
      <c r="B7" s="22"/>
      <c r="C7" s="26">
        <v>-3800</v>
      </c>
      <c r="D7" s="24"/>
      <c r="E7" s="26">
        <v>-3800</v>
      </c>
      <c r="F7" s="24"/>
      <c r="G7" s="26">
        <v>-15800</v>
      </c>
      <c r="H7" s="24"/>
      <c r="I7" s="26">
        <v>-15800</v>
      </c>
      <c r="K7" s="17"/>
      <c r="L7" s="17"/>
      <c r="M7" s="17"/>
      <c r="N7" s="17"/>
      <c r="O7" s="17"/>
      <c r="P7" s="17"/>
      <c r="Q7" s="17"/>
      <c r="R7" s="17"/>
    </row>
    <row r="8" spans="1:18" x14ac:dyDescent="0.3">
      <c r="A8" s="22" t="s">
        <v>21</v>
      </c>
      <c r="B8" s="22"/>
      <c r="C8" s="29">
        <v>9500</v>
      </c>
      <c r="D8" s="24"/>
      <c r="E8" s="29">
        <v>9500</v>
      </c>
      <c r="F8" s="24"/>
      <c r="G8" s="26">
        <v>37600</v>
      </c>
      <c r="H8" s="24"/>
      <c r="I8" s="26">
        <v>37600</v>
      </c>
      <c r="K8" s="17"/>
      <c r="L8" s="17"/>
      <c r="M8" s="17"/>
      <c r="N8" s="17"/>
      <c r="O8" s="17"/>
      <c r="P8" s="17"/>
      <c r="Q8" s="17"/>
      <c r="R8" s="17"/>
    </row>
    <row r="9" spans="1:18" ht="16.2" x14ac:dyDescent="0.3">
      <c r="A9" s="22" t="s">
        <v>159</v>
      </c>
      <c r="B9" s="22"/>
      <c r="C9" s="131">
        <v>0</v>
      </c>
      <c r="D9" s="24"/>
      <c r="E9" s="131">
        <v>0</v>
      </c>
      <c r="F9" s="24"/>
      <c r="G9" s="26">
        <v>1000</v>
      </c>
      <c r="H9" s="24"/>
      <c r="I9" s="26">
        <v>1000</v>
      </c>
      <c r="K9" s="17"/>
      <c r="L9" s="17"/>
      <c r="M9" s="17"/>
      <c r="N9" s="17"/>
      <c r="O9" s="17"/>
      <c r="P9" s="17"/>
      <c r="Q9" s="17"/>
      <c r="R9" s="17"/>
    </row>
    <row r="10" spans="1:18" ht="15" thickBot="1" x14ac:dyDescent="0.35">
      <c r="A10" s="27" t="s">
        <v>7</v>
      </c>
      <c r="B10" s="22"/>
      <c r="C10" s="132">
        <v>15000</v>
      </c>
      <c r="D10" s="24"/>
      <c r="E10" s="28">
        <v>18000</v>
      </c>
      <c r="F10" s="24"/>
      <c r="G10" s="28">
        <v>138000</v>
      </c>
      <c r="H10" s="24"/>
      <c r="I10" s="28">
        <v>146000</v>
      </c>
      <c r="K10" s="17"/>
      <c r="L10" s="17"/>
      <c r="M10" s="17"/>
      <c r="N10" s="17"/>
      <c r="O10" s="17"/>
      <c r="P10" s="17"/>
      <c r="Q10" s="17"/>
      <c r="R10" s="17"/>
    </row>
    <row r="11" spans="1:18" ht="15" thickTop="1" x14ac:dyDescent="0.3"/>
    <row r="12" spans="1:18" ht="14.4" customHeight="1" x14ac:dyDescent="0.3"/>
  </sheetData>
  <mergeCells count="3">
    <mergeCell ref="C1:I1"/>
    <mergeCell ref="C2:E2"/>
    <mergeCell ref="G2:I2"/>
  </mergeCells>
  <conditionalFormatting sqref="A4:I10">
    <cfRule type="expression" dxfId="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1984-876A-49EC-9063-71E699A52D26}">
  <sheetPr>
    <tabColor theme="4" tint="0.79998168889431442"/>
  </sheetPr>
  <dimension ref="A1:M8"/>
  <sheetViews>
    <sheetView zoomScale="110" zoomScaleNormal="110" workbookViewId="0">
      <selection activeCell="G5" sqref="G5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2.33203125" customWidth="1"/>
    <col min="5" max="5" width="15.5546875" customWidth="1"/>
    <col min="6" max="6" width="1.5546875" customWidth="1"/>
    <col min="7" max="7" width="15.5546875" customWidth="1"/>
    <col min="8" max="8" width="2.33203125" customWidth="1"/>
    <col min="9" max="9" width="15.5546875" customWidth="1"/>
    <col min="12" max="12" width="10.44140625" bestFit="1" customWidth="1"/>
    <col min="13" max="13" width="8.6640625" bestFit="1" customWidth="1"/>
    <col min="14" max="14" width="10.44140625" bestFit="1" customWidth="1"/>
    <col min="16" max="16" width="10.44140625" bestFit="1" customWidth="1"/>
    <col min="18" max="18" width="10.44140625" bestFit="1" customWidth="1"/>
  </cols>
  <sheetData>
    <row r="1" spans="1:13" x14ac:dyDescent="0.3">
      <c r="A1" s="31"/>
      <c r="G1" s="142" t="s">
        <v>10</v>
      </c>
      <c r="H1" s="142"/>
      <c r="I1" s="142"/>
      <c r="J1" s="32"/>
      <c r="K1" s="32"/>
      <c r="L1" s="32"/>
      <c r="M1" s="32"/>
    </row>
    <row r="2" spans="1:13" ht="24" customHeight="1" x14ac:dyDescent="0.3">
      <c r="A2" s="14"/>
      <c r="B2" s="15"/>
      <c r="C2" s="146"/>
      <c r="D2" s="146"/>
      <c r="E2" s="146"/>
      <c r="F2" s="16"/>
      <c r="G2" s="144" t="s">
        <v>11</v>
      </c>
      <c r="H2" s="144"/>
      <c r="I2" s="144"/>
    </row>
    <row r="3" spans="1:13" x14ac:dyDescent="0.3">
      <c r="A3" s="18" t="s">
        <v>12</v>
      </c>
      <c r="B3" s="19"/>
      <c r="C3" s="14"/>
      <c r="D3" s="21"/>
      <c r="E3" s="14"/>
      <c r="F3" s="21"/>
      <c r="G3" s="20" t="s">
        <v>13</v>
      </c>
      <c r="H3" s="21"/>
      <c r="I3" s="20" t="s">
        <v>14</v>
      </c>
    </row>
    <row r="4" spans="1:13" x14ac:dyDescent="0.3">
      <c r="A4" s="22" t="s">
        <v>22</v>
      </c>
      <c r="B4" s="24"/>
      <c r="C4" s="30"/>
      <c r="D4" s="24"/>
      <c r="E4" s="30"/>
      <c r="F4" s="24"/>
      <c r="G4" s="23">
        <v>135300</v>
      </c>
      <c r="H4" s="24"/>
      <c r="I4" s="23">
        <v>143300</v>
      </c>
    </row>
    <row r="5" spans="1:13" x14ac:dyDescent="0.3">
      <c r="A5" s="22" t="s">
        <v>23</v>
      </c>
      <c r="B5" s="24"/>
      <c r="C5" s="34"/>
      <c r="D5" s="24"/>
      <c r="E5" s="34"/>
      <c r="F5" s="24"/>
      <c r="G5" s="34">
        <v>-11300</v>
      </c>
      <c r="H5" s="24"/>
      <c r="I5" s="34">
        <v>-11300</v>
      </c>
    </row>
    <row r="6" spans="1:13" ht="15" thickBot="1" x14ac:dyDescent="0.35">
      <c r="A6" s="27" t="s">
        <v>24</v>
      </c>
      <c r="B6" s="24"/>
      <c r="C6" s="30"/>
      <c r="D6" s="24"/>
      <c r="E6" s="30"/>
      <c r="F6" s="24"/>
      <c r="G6" s="28">
        <v>124000</v>
      </c>
      <c r="H6" s="24"/>
      <c r="I6" s="28">
        <v>132000</v>
      </c>
    </row>
    <row r="7" spans="1:13" ht="15" thickTop="1" x14ac:dyDescent="0.3"/>
    <row r="8" spans="1:13" ht="14.4" customHeight="1" x14ac:dyDescent="0.3"/>
  </sheetData>
  <mergeCells count="3">
    <mergeCell ref="G1:I1"/>
    <mergeCell ref="C2:E2"/>
    <mergeCell ref="G2:I2"/>
  </mergeCells>
  <conditionalFormatting sqref="A1 A4:I6">
    <cfRule type="expression" dxfId="0" priority="1" stopIfTrue="1">
      <formula>IF(COUNTA($A1)=0,0,MOD(SUBTOTAL(103,$A1:$A$16),2)=1)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3709-5486-41B5-9515-4A1699A42BA1}">
  <sheetPr>
    <tabColor theme="4" tint="0.79998168889431442"/>
  </sheetPr>
  <dimension ref="A1:G45"/>
  <sheetViews>
    <sheetView tabSelected="1" topLeftCell="A16" zoomScale="120" zoomScaleNormal="120" workbookViewId="0">
      <selection activeCell="C33" sqref="C33"/>
    </sheetView>
  </sheetViews>
  <sheetFormatPr defaultColWidth="9.33203125" defaultRowHeight="13.8" x14ac:dyDescent="0.3"/>
  <cols>
    <col min="1" max="1" width="70.5546875" style="17" customWidth="1"/>
    <col min="2" max="2" width="1.6640625" style="40" customWidth="1"/>
    <col min="3" max="3" width="15.6640625" style="41" customWidth="1"/>
    <col min="4" max="4" width="1.6640625" style="40" customWidth="1"/>
    <col min="5" max="5" width="15.6640625" style="41" customWidth="1"/>
    <col min="6" max="16384" width="9.33203125" style="41"/>
  </cols>
  <sheetData>
    <row r="1" spans="1:5" ht="13.2" x14ac:dyDescent="0.25">
      <c r="A1" s="75"/>
      <c r="B1" s="36"/>
      <c r="C1" s="88" t="s">
        <v>135</v>
      </c>
      <c r="D1" s="113"/>
      <c r="E1" s="88" t="s">
        <v>136</v>
      </c>
    </row>
    <row r="2" spans="1:5" ht="13.2" x14ac:dyDescent="0.25">
      <c r="A2" s="133" t="s">
        <v>125</v>
      </c>
      <c r="B2" s="70"/>
      <c r="C2" s="114" t="s">
        <v>10</v>
      </c>
      <c r="D2" s="115"/>
      <c r="E2" s="114"/>
    </row>
    <row r="3" spans="1:5" ht="13.2" x14ac:dyDescent="0.25">
      <c r="A3" s="134" t="s">
        <v>74</v>
      </c>
      <c r="B3" s="90"/>
      <c r="C3" s="91"/>
      <c r="E3" s="91"/>
    </row>
    <row r="4" spans="1:5" ht="13.2" x14ac:dyDescent="0.25">
      <c r="A4" s="37" t="s">
        <v>126</v>
      </c>
      <c r="B4" s="90"/>
      <c r="C4" s="91"/>
      <c r="E4" s="91"/>
    </row>
    <row r="5" spans="1:5" ht="13.2" x14ac:dyDescent="0.25">
      <c r="A5" s="135" t="s">
        <v>75</v>
      </c>
      <c r="B5" s="90"/>
      <c r="C5" s="71">
        <v>557605</v>
      </c>
      <c r="E5" s="71">
        <v>467459</v>
      </c>
    </row>
    <row r="6" spans="1:5" ht="13.2" x14ac:dyDescent="0.25">
      <c r="A6" s="135" t="s">
        <v>76</v>
      </c>
      <c r="B6" s="90"/>
      <c r="C6" s="72">
        <v>127870</v>
      </c>
      <c r="E6" s="72">
        <v>190461</v>
      </c>
    </row>
    <row r="7" spans="1:5" ht="13.2" x14ac:dyDescent="0.25">
      <c r="A7" s="135" t="s">
        <v>77</v>
      </c>
      <c r="B7" s="90"/>
      <c r="C7" s="72">
        <v>18898</v>
      </c>
      <c r="E7" s="72">
        <v>16650</v>
      </c>
    </row>
    <row r="8" spans="1:5" ht="13.2" x14ac:dyDescent="0.25">
      <c r="A8" s="135" t="s">
        <v>78</v>
      </c>
      <c r="B8" s="90"/>
      <c r="C8" s="73">
        <v>26026</v>
      </c>
      <c r="E8" s="73">
        <v>26053</v>
      </c>
    </row>
    <row r="9" spans="1:5" ht="13.2" x14ac:dyDescent="0.25">
      <c r="A9" s="136" t="s">
        <v>79</v>
      </c>
      <c r="B9" s="90"/>
      <c r="C9" s="72">
        <v>730399</v>
      </c>
      <c r="E9" s="72">
        <v>700623</v>
      </c>
    </row>
    <row r="10" spans="1:5" ht="13.2" x14ac:dyDescent="0.25">
      <c r="A10" s="137" t="s">
        <v>80</v>
      </c>
      <c r="B10" s="90"/>
      <c r="C10" s="72">
        <v>38837</v>
      </c>
      <c r="E10" s="72">
        <v>39803</v>
      </c>
    </row>
    <row r="11" spans="1:5" ht="13.2" x14ac:dyDescent="0.25">
      <c r="A11" s="137" t="s">
        <v>81</v>
      </c>
      <c r="B11" s="90"/>
      <c r="C11" s="72">
        <v>30175</v>
      </c>
      <c r="E11" s="72">
        <v>30759</v>
      </c>
    </row>
    <row r="12" spans="1:5" ht="13.2" x14ac:dyDescent="0.25">
      <c r="A12" s="137" t="s">
        <v>82</v>
      </c>
      <c r="B12" s="90"/>
      <c r="C12" s="72">
        <v>454953</v>
      </c>
      <c r="E12" s="72">
        <v>458125</v>
      </c>
    </row>
    <row r="13" spans="1:5" ht="13.2" x14ac:dyDescent="0.25">
      <c r="A13" s="137" t="s">
        <v>83</v>
      </c>
      <c r="B13" s="90"/>
      <c r="C13" s="72">
        <v>75357</v>
      </c>
      <c r="E13" s="72">
        <v>83550</v>
      </c>
    </row>
    <row r="14" spans="1:5" ht="13.2" x14ac:dyDescent="0.25">
      <c r="A14" s="137" t="s">
        <v>84</v>
      </c>
      <c r="B14" s="90"/>
      <c r="C14" s="72">
        <v>9699</v>
      </c>
      <c r="E14" s="72">
        <v>9955</v>
      </c>
    </row>
    <row r="15" spans="1:5" ht="13.2" x14ac:dyDescent="0.25">
      <c r="A15" s="137" t="s">
        <v>85</v>
      </c>
      <c r="B15" s="90"/>
      <c r="C15" s="73">
        <v>40491</v>
      </c>
      <c r="E15" s="73">
        <v>40678</v>
      </c>
    </row>
    <row r="16" spans="1:5" thickBot="1" x14ac:dyDescent="0.3">
      <c r="A16" s="135" t="s">
        <v>86</v>
      </c>
      <c r="B16" s="90"/>
      <c r="C16" s="74">
        <v>1379911</v>
      </c>
      <c r="E16" s="74">
        <v>1363493</v>
      </c>
    </row>
    <row r="17" spans="1:5" thickTop="1" x14ac:dyDescent="0.25">
      <c r="A17" s="89" t="s">
        <v>87</v>
      </c>
      <c r="B17" s="90"/>
      <c r="C17" s="72"/>
      <c r="E17" s="72"/>
    </row>
    <row r="18" spans="1:5" ht="13.2" x14ac:dyDescent="0.25">
      <c r="A18" s="137" t="s">
        <v>127</v>
      </c>
      <c r="B18" s="90"/>
      <c r="C18" s="72"/>
      <c r="E18" s="72"/>
    </row>
    <row r="19" spans="1:5" ht="13.2" x14ac:dyDescent="0.25">
      <c r="A19" s="135" t="s">
        <v>88</v>
      </c>
      <c r="B19" s="90"/>
      <c r="C19" s="92">
        <v>6522</v>
      </c>
      <c r="E19" s="92">
        <v>8995</v>
      </c>
    </row>
    <row r="20" spans="1:5" ht="13.2" x14ac:dyDescent="0.25">
      <c r="A20" s="135" t="s">
        <v>89</v>
      </c>
      <c r="B20" s="90"/>
      <c r="C20" s="72">
        <v>35911</v>
      </c>
      <c r="E20" s="72">
        <v>45081</v>
      </c>
    </row>
    <row r="21" spans="1:5" ht="13.2" x14ac:dyDescent="0.25">
      <c r="A21" s="135" t="s">
        <v>90</v>
      </c>
      <c r="B21" s="90"/>
      <c r="C21" s="72">
        <v>8330</v>
      </c>
      <c r="E21" s="72">
        <v>8825</v>
      </c>
    </row>
    <row r="22" spans="1:5" ht="13.2" x14ac:dyDescent="0.25">
      <c r="A22" s="135" t="s">
        <v>91</v>
      </c>
      <c r="B22" s="90"/>
      <c r="C22" s="72">
        <v>43820</v>
      </c>
      <c r="E22" s="72">
        <v>48398</v>
      </c>
    </row>
    <row r="23" spans="1:5" ht="13.2" x14ac:dyDescent="0.25">
      <c r="A23" s="135" t="s">
        <v>92</v>
      </c>
      <c r="B23" s="90"/>
      <c r="C23" s="72">
        <v>120554</v>
      </c>
      <c r="E23" s="72">
        <v>131356</v>
      </c>
    </row>
    <row r="24" spans="1:5" ht="13.2" x14ac:dyDescent="0.25">
      <c r="A24" s="135" t="s">
        <v>128</v>
      </c>
      <c r="B24" s="90"/>
      <c r="C24" s="93">
        <v>81617</v>
      </c>
      <c r="E24" s="93">
        <v>81455</v>
      </c>
    </row>
    <row r="25" spans="1:5" ht="13.2" x14ac:dyDescent="0.25">
      <c r="A25" s="136" t="s">
        <v>93</v>
      </c>
      <c r="B25" s="90"/>
      <c r="C25" s="94">
        <v>296754</v>
      </c>
      <c r="E25" s="94">
        <v>324110</v>
      </c>
    </row>
    <row r="26" spans="1:5" ht="13.2" x14ac:dyDescent="0.25">
      <c r="A26" s="138" t="s">
        <v>129</v>
      </c>
      <c r="B26" s="90"/>
      <c r="C26" s="95">
        <v>226223</v>
      </c>
      <c r="E26" s="95">
        <v>225929</v>
      </c>
    </row>
    <row r="27" spans="1:5" ht="13.2" x14ac:dyDescent="0.25">
      <c r="A27" s="138" t="s">
        <v>94</v>
      </c>
      <c r="B27" s="90"/>
      <c r="C27" s="72">
        <v>22508</v>
      </c>
      <c r="E27" s="72">
        <v>22625</v>
      </c>
    </row>
    <row r="28" spans="1:5" ht="13.2" x14ac:dyDescent="0.25">
      <c r="A28" s="138" t="s">
        <v>95</v>
      </c>
      <c r="B28" s="90"/>
      <c r="C28" s="72">
        <v>24385</v>
      </c>
      <c r="E28" s="72">
        <v>32347</v>
      </c>
    </row>
    <row r="29" spans="1:5" ht="13.2" x14ac:dyDescent="0.25">
      <c r="A29" s="138" t="s">
        <v>96</v>
      </c>
      <c r="B29" s="90"/>
      <c r="C29" s="72">
        <v>47113</v>
      </c>
      <c r="E29" s="72">
        <v>47151</v>
      </c>
    </row>
    <row r="30" spans="1:5" ht="13.2" x14ac:dyDescent="0.25">
      <c r="A30" s="135" t="s">
        <v>97</v>
      </c>
      <c r="B30" s="90"/>
      <c r="C30" s="96">
        <v>616983</v>
      </c>
      <c r="E30" s="96">
        <v>652162</v>
      </c>
    </row>
    <row r="31" spans="1:5" ht="13.2" x14ac:dyDescent="0.25">
      <c r="A31" s="137" t="s">
        <v>98</v>
      </c>
      <c r="B31" s="90"/>
      <c r="C31" s="72"/>
      <c r="E31" s="72"/>
    </row>
    <row r="32" spans="1:5" ht="13.2" x14ac:dyDescent="0.25">
      <c r="A32" s="137" t="s">
        <v>130</v>
      </c>
      <c r="B32" s="90"/>
      <c r="C32" s="72"/>
      <c r="E32" s="72"/>
    </row>
    <row r="33" spans="1:7" ht="14.4" customHeight="1" x14ac:dyDescent="0.25">
      <c r="A33" s="137" t="s">
        <v>131</v>
      </c>
      <c r="B33" s="90"/>
      <c r="C33" s="95">
        <v>0</v>
      </c>
      <c r="E33" s="95">
        <v>0</v>
      </c>
    </row>
    <row r="34" spans="1:7" ht="13.2" x14ac:dyDescent="0.25">
      <c r="A34" s="137" t="s">
        <v>99</v>
      </c>
      <c r="B34" s="90"/>
      <c r="C34" s="72"/>
      <c r="E34" s="72"/>
    </row>
    <row r="35" spans="1:7" ht="26.4" x14ac:dyDescent="0.25">
      <c r="A35" s="135" t="s">
        <v>132</v>
      </c>
      <c r="B35" s="90"/>
      <c r="C35" s="72">
        <v>5</v>
      </c>
      <c r="E35" s="72">
        <v>5</v>
      </c>
    </row>
    <row r="36" spans="1:7" ht="26.4" x14ac:dyDescent="0.25">
      <c r="A36" s="135" t="s">
        <v>133</v>
      </c>
      <c r="B36" s="90"/>
      <c r="C36" s="72">
        <v>3</v>
      </c>
      <c r="E36" s="72">
        <v>3</v>
      </c>
    </row>
    <row r="37" spans="1:7" ht="13.2" x14ac:dyDescent="0.25">
      <c r="A37" s="137" t="s">
        <v>100</v>
      </c>
      <c r="B37" s="90"/>
      <c r="C37" s="72">
        <v>904180</v>
      </c>
      <c r="E37" s="72">
        <v>864135</v>
      </c>
    </row>
    <row r="38" spans="1:7" ht="13.2" x14ac:dyDescent="0.25">
      <c r="A38" s="137" t="s">
        <v>101</v>
      </c>
      <c r="B38" s="90"/>
      <c r="C38" s="72">
        <v>-113956</v>
      </c>
      <c r="E38" s="72">
        <v>-130503</v>
      </c>
    </row>
    <row r="39" spans="1:7" ht="13.2" x14ac:dyDescent="0.25">
      <c r="A39" s="137" t="s">
        <v>102</v>
      </c>
      <c r="B39" s="90"/>
      <c r="C39" s="73">
        <v>-27304</v>
      </c>
      <c r="E39" s="73">
        <v>-22309</v>
      </c>
    </row>
    <row r="40" spans="1:7" ht="13.2" x14ac:dyDescent="0.25">
      <c r="A40" s="135" t="s">
        <v>103</v>
      </c>
      <c r="B40" s="90"/>
      <c r="C40" s="96">
        <v>762928</v>
      </c>
      <c r="E40" s="96">
        <v>711331</v>
      </c>
      <c r="G40" s="98"/>
    </row>
    <row r="41" spans="1:7" thickBot="1" x14ac:dyDescent="0.3">
      <c r="A41" s="135" t="s">
        <v>104</v>
      </c>
      <c r="B41" s="90"/>
      <c r="C41" s="74">
        <v>1379911</v>
      </c>
      <c r="E41" s="74">
        <v>1363493</v>
      </c>
    </row>
    <row r="42" spans="1:7" ht="14.4" thickTop="1" x14ac:dyDescent="0.3"/>
    <row r="43" spans="1:7" x14ac:dyDescent="0.3">
      <c r="A43" s="17" t="s">
        <v>134</v>
      </c>
    </row>
    <row r="44" spans="1:7" x14ac:dyDescent="0.3">
      <c r="A44" s="17" t="s">
        <v>134</v>
      </c>
    </row>
    <row r="45" spans="1:7" x14ac:dyDescent="0.3">
      <c r="A45" s="17" t="s">
        <v>134</v>
      </c>
    </row>
  </sheetData>
  <conditionalFormatting sqref="A3:A25">
    <cfRule type="expression" dxfId="17" priority="3" stopIfTrue="1">
      <formula>IF(COUNTA($A3)=0,0,MOD(SUBTOTAL(103,$A$3:$A3),2)=1)</formula>
    </cfRule>
  </conditionalFormatting>
  <conditionalFormatting sqref="A26">
    <cfRule type="expression" dxfId="16" priority="2" stopIfTrue="1">
      <formula>IF(COUNTA($A26)=0,0,MOD(SUBTOTAL(103,$A$3:$A28),2)=1)</formula>
    </cfRule>
  </conditionalFormatting>
  <conditionalFormatting sqref="A27:A41">
    <cfRule type="expression" dxfId="15" priority="1" stopIfTrue="1">
      <formula>IF(COUNTA($A27)=0,0,MOD(SUBTOTAL(103,$A$3:$A27),2)=1)</formula>
    </cfRule>
  </conditionalFormatting>
  <conditionalFormatting sqref="B3:E41">
    <cfRule type="expression" dxfId="14" priority="5" stopIfTrue="1">
      <formula>IF(COUNTA($A3)=0,0,MOD(SUBTOTAL(103,$A$3:$A3),2)=1)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8A28-C550-4C03-A2A9-9A4F322033FB}">
  <sheetPr>
    <tabColor theme="4" tint="0.79998168889431442"/>
  </sheetPr>
  <dimension ref="A1:E45"/>
  <sheetViews>
    <sheetView zoomScale="120" zoomScaleNormal="120" workbookViewId="0">
      <selection activeCell="E2" sqref="E2"/>
    </sheetView>
  </sheetViews>
  <sheetFormatPr defaultColWidth="9.33203125" defaultRowHeight="13.8" x14ac:dyDescent="0.25"/>
  <cols>
    <col min="1" max="1" width="70.5546875" style="65" customWidth="1"/>
    <col min="2" max="2" width="1.5546875" style="66" customWidth="1"/>
    <col min="3" max="3" width="15.5546875" style="65" customWidth="1"/>
    <col min="4" max="4" width="1.5546875" style="66" customWidth="1"/>
    <col min="5" max="5" width="15.5546875" style="65" customWidth="1"/>
    <col min="6" max="16384" width="9.33203125" style="65"/>
  </cols>
  <sheetData>
    <row r="1" spans="1:5" s="35" customFormat="1" ht="21" customHeight="1" x14ac:dyDescent="0.2">
      <c r="C1" s="141" t="s">
        <v>141</v>
      </c>
      <c r="D1" s="141"/>
      <c r="E1" s="141"/>
    </row>
    <row r="2" spans="1:5" s="35" customFormat="1" ht="10.199999999999999" x14ac:dyDescent="0.2">
      <c r="A2" s="55" t="s">
        <v>37</v>
      </c>
      <c r="B2" s="33"/>
      <c r="C2" s="46">
        <v>2024</v>
      </c>
      <c r="E2" s="46">
        <v>2023</v>
      </c>
    </row>
    <row r="3" spans="1:5" s="57" customFormat="1" ht="13.2" x14ac:dyDescent="0.25">
      <c r="A3" s="37" t="s">
        <v>38</v>
      </c>
      <c r="B3" s="38"/>
      <c r="C3" s="56"/>
      <c r="D3" s="24"/>
      <c r="E3" s="56"/>
    </row>
    <row r="4" spans="1:5" s="57" customFormat="1" ht="13.2" x14ac:dyDescent="0.25">
      <c r="A4" s="44" t="s">
        <v>39</v>
      </c>
      <c r="B4" s="38"/>
      <c r="C4" s="30">
        <v>117707</v>
      </c>
      <c r="D4" s="24"/>
      <c r="E4" s="30">
        <v>112409</v>
      </c>
    </row>
    <row r="5" spans="1:5" s="57" customFormat="1" ht="13.2" x14ac:dyDescent="0.25">
      <c r="A5" s="44" t="s">
        <v>40</v>
      </c>
      <c r="B5" s="38"/>
      <c r="C5" s="58">
        <v>40722</v>
      </c>
      <c r="D5" s="24"/>
      <c r="E5" s="58">
        <v>37234</v>
      </c>
    </row>
    <row r="6" spans="1:5" s="57" customFormat="1" ht="13.2" x14ac:dyDescent="0.25">
      <c r="A6" s="42" t="s">
        <v>41</v>
      </c>
      <c r="B6" s="38"/>
      <c r="C6" s="26">
        <v>158429</v>
      </c>
      <c r="D6" s="24"/>
      <c r="E6" s="26">
        <v>149643</v>
      </c>
    </row>
    <row r="7" spans="1:5" s="57" customFormat="1" ht="13.2" x14ac:dyDescent="0.25">
      <c r="A7" s="42" t="s">
        <v>137</v>
      </c>
      <c r="B7" s="38"/>
      <c r="C7" s="26">
        <v>14483</v>
      </c>
      <c r="D7" s="24"/>
      <c r="E7" s="58">
        <v>16391</v>
      </c>
    </row>
    <row r="8" spans="1:5" s="57" customFormat="1" ht="13.2" x14ac:dyDescent="0.25">
      <c r="A8" s="44" t="s">
        <v>35</v>
      </c>
      <c r="B8" s="38"/>
      <c r="C8" s="60">
        <v>172912</v>
      </c>
      <c r="D8" s="24"/>
      <c r="E8" s="60">
        <v>166034</v>
      </c>
    </row>
    <row r="9" spans="1:5" s="57" customFormat="1" ht="13.2" x14ac:dyDescent="0.25">
      <c r="A9" s="37" t="s">
        <v>42</v>
      </c>
      <c r="B9" s="38"/>
      <c r="C9" s="56"/>
      <c r="D9" s="24"/>
      <c r="E9" s="56"/>
    </row>
    <row r="10" spans="1:5" s="57" customFormat="1" ht="13.2" x14ac:dyDescent="0.25">
      <c r="A10" s="44" t="s">
        <v>43</v>
      </c>
      <c r="B10" s="38"/>
      <c r="C10" s="26">
        <v>4490</v>
      </c>
      <c r="D10" s="24"/>
      <c r="E10" s="26">
        <v>4824</v>
      </c>
    </row>
    <row r="11" spans="1:5" s="57" customFormat="1" ht="13.2" x14ac:dyDescent="0.25">
      <c r="A11" s="44" t="s">
        <v>44</v>
      </c>
      <c r="B11" s="38"/>
      <c r="C11" s="58">
        <v>14166</v>
      </c>
      <c r="D11" s="24"/>
      <c r="E11" s="58">
        <v>14426</v>
      </c>
    </row>
    <row r="12" spans="1:5" s="57" customFormat="1" ht="13.2" x14ac:dyDescent="0.25">
      <c r="A12" s="42" t="s">
        <v>45</v>
      </c>
      <c r="B12" s="38"/>
      <c r="C12" s="26">
        <v>18656</v>
      </c>
      <c r="D12" s="24"/>
      <c r="E12" s="26">
        <v>19250</v>
      </c>
    </row>
    <row r="13" spans="1:5" s="57" customFormat="1" ht="13.2" x14ac:dyDescent="0.25">
      <c r="A13" s="42" t="s">
        <v>137</v>
      </c>
      <c r="B13" s="38"/>
      <c r="C13" s="58">
        <v>12237</v>
      </c>
      <c r="D13" s="24"/>
      <c r="E13" s="58">
        <v>13485</v>
      </c>
    </row>
    <row r="14" spans="1:5" s="57" customFormat="1" ht="13.2" x14ac:dyDescent="0.25">
      <c r="A14" s="44" t="s">
        <v>46</v>
      </c>
      <c r="B14" s="38"/>
      <c r="C14" s="60">
        <v>30893</v>
      </c>
      <c r="D14" s="24"/>
      <c r="E14" s="60">
        <v>32735</v>
      </c>
    </row>
    <row r="15" spans="1:5" s="57" customFormat="1" ht="13.2" x14ac:dyDescent="0.25">
      <c r="A15" s="37" t="s">
        <v>47</v>
      </c>
      <c r="B15" s="38"/>
      <c r="C15" s="26">
        <v>142019</v>
      </c>
      <c r="D15" s="24"/>
      <c r="E15" s="26">
        <v>133299</v>
      </c>
    </row>
    <row r="16" spans="1:5" s="57" customFormat="1" ht="13.2" x14ac:dyDescent="0.25">
      <c r="A16" s="37" t="s">
        <v>25</v>
      </c>
      <c r="B16" s="38"/>
      <c r="C16" s="56"/>
      <c r="D16" s="24"/>
      <c r="E16" s="56"/>
    </row>
    <row r="17" spans="1:5" s="57" customFormat="1" ht="13.2" x14ac:dyDescent="0.25">
      <c r="A17" s="42" t="s">
        <v>48</v>
      </c>
      <c r="B17" s="38"/>
      <c r="C17" s="26">
        <v>52333</v>
      </c>
      <c r="D17" s="24"/>
      <c r="E17" s="26">
        <v>53251</v>
      </c>
    </row>
    <row r="18" spans="1:5" s="57" customFormat="1" ht="13.2" x14ac:dyDescent="0.25">
      <c r="A18" s="42" t="s">
        <v>49</v>
      </c>
      <c r="B18" s="38"/>
      <c r="C18" s="26">
        <v>44434</v>
      </c>
      <c r="D18" s="24"/>
      <c r="E18" s="26">
        <v>43492</v>
      </c>
    </row>
    <row r="19" spans="1:5" s="57" customFormat="1" ht="13.2" x14ac:dyDescent="0.25">
      <c r="A19" s="42" t="s">
        <v>50</v>
      </c>
      <c r="B19" s="38"/>
      <c r="C19" s="26">
        <v>17761</v>
      </c>
      <c r="D19" s="24"/>
      <c r="E19" s="26">
        <v>17951</v>
      </c>
    </row>
    <row r="20" spans="1:5" s="57" customFormat="1" ht="13.2" x14ac:dyDescent="0.25">
      <c r="A20" s="42" t="s">
        <v>16</v>
      </c>
      <c r="B20" s="38"/>
      <c r="C20" s="26">
        <v>7438</v>
      </c>
      <c r="D20" s="24"/>
      <c r="E20" s="26">
        <v>7814</v>
      </c>
    </row>
    <row r="21" spans="1:5" s="57" customFormat="1" ht="13.2" x14ac:dyDescent="0.25">
      <c r="A21" s="42" t="s">
        <v>51</v>
      </c>
      <c r="B21" s="38"/>
      <c r="C21" s="26">
        <v>-882</v>
      </c>
      <c r="D21" s="24"/>
      <c r="E21" s="26">
        <v>5605</v>
      </c>
    </row>
    <row r="22" spans="1:5" s="57" customFormat="1" ht="13.2" x14ac:dyDescent="0.25">
      <c r="A22" s="44" t="s">
        <v>29</v>
      </c>
      <c r="B22" s="38"/>
      <c r="C22" s="61">
        <v>121084</v>
      </c>
      <c r="D22" s="24"/>
      <c r="E22" s="61">
        <v>128113</v>
      </c>
    </row>
    <row r="23" spans="1:5" s="57" customFormat="1" ht="13.2" x14ac:dyDescent="0.25">
      <c r="A23" s="42" t="s">
        <v>138</v>
      </c>
      <c r="B23" s="38"/>
      <c r="C23" s="26">
        <v>20935</v>
      </c>
      <c r="D23" s="24"/>
      <c r="E23" s="26">
        <v>5186</v>
      </c>
    </row>
    <row r="24" spans="1:5" s="57" customFormat="1" ht="13.2" x14ac:dyDescent="0.25">
      <c r="A24" s="37" t="s">
        <v>52</v>
      </c>
      <c r="B24" s="38"/>
      <c r="C24" s="26">
        <v>1576</v>
      </c>
      <c r="D24" s="24"/>
      <c r="E24" s="26">
        <v>1526</v>
      </c>
    </row>
    <row r="25" spans="1:5" s="57" customFormat="1" ht="13.2" x14ac:dyDescent="0.25">
      <c r="A25" s="37" t="s">
        <v>139</v>
      </c>
      <c r="B25" s="38"/>
      <c r="C25" s="58">
        <v>-3957</v>
      </c>
      <c r="D25" s="24"/>
      <c r="E25" s="58">
        <v>-3613</v>
      </c>
    </row>
    <row r="26" spans="1:5" s="57" customFormat="1" ht="13.2" x14ac:dyDescent="0.25">
      <c r="A26" s="42" t="s">
        <v>140</v>
      </c>
      <c r="B26" s="38"/>
      <c r="C26" s="26">
        <v>23316</v>
      </c>
      <c r="D26" s="24"/>
      <c r="E26" s="26">
        <v>7273</v>
      </c>
    </row>
    <row r="27" spans="1:5" s="57" customFormat="1" ht="13.2" x14ac:dyDescent="0.25">
      <c r="A27" s="37" t="s">
        <v>20</v>
      </c>
      <c r="B27" s="38"/>
      <c r="C27" s="26">
        <v>6769</v>
      </c>
      <c r="D27" s="24"/>
      <c r="E27" s="26">
        <v>9232</v>
      </c>
    </row>
    <row r="28" spans="1:5" s="57" customFormat="1" thickBot="1" x14ac:dyDescent="0.3">
      <c r="A28" s="42" t="s">
        <v>63</v>
      </c>
      <c r="B28" s="38"/>
      <c r="C28" s="28">
        <v>16547</v>
      </c>
      <c r="D28" s="24"/>
      <c r="E28" s="28">
        <v>-1959</v>
      </c>
    </row>
    <row r="29" spans="1:5" s="57" customFormat="1" thickTop="1" x14ac:dyDescent="0.25">
      <c r="A29" s="37" t="s">
        <v>53</v>
      </c>
      <c r="B29" s="38"/>
      <c r="C29" s="56"/>
      <c r="D29" s="24"/>
      <c r="E29" s="56"/>
    </row>
    <row r="30" spans="1:5" s="57" customFormat="1" ht="26.4" x14ac:dyDescent="0.25">
      <c r="A30" s="42" t="s">
        <v>54</v>
      </c>
      <c r="B30" s="38"/>
      <c r="C30" s="64">
        <v>0.20035840991923667</v>
      </c>
      <c r="D30" s="24"/>
      <c r="E30" s="63">
        <v>-2.4429175343866519E-2</v>
      </c>
    </row>
    <row r="31" spans="1:5" s="57" customFormat="1" ht="26.4" x14ac:dyDescent="0.25">
      <c r="A31" s="42" t="s">
        <v>55</v>
      </c>
      <c r="B31" s="38"/>
      <c r="C31" s="64">
        <v>0.19602253746965681</v>
      </c>
      <c r="D31" s="24"/>
      <c r="E31" s="63">
        <v>-2.4429175343866519E-2</v>
      </c>
    </row>
    <row r="32" spans="1:5" s="57" customFormat="1" ht="13.2" x14ac:dyDescent="0.25">
      <c r="A32" s="37" t="s">
        <v>56</v>
      </c>
      <c r="B32" s="38"/>
      <c r="C32" s="62"/>
      <c r="D32" s="24"/>
      <c r="E32" s="56"/>
    </row>
    <row r="33" spans="1:5" s="57" customFormat="1" ht="26.4" x14ac:dyDescent="0.25">
      <c r="A33" s="42" t="s">
        <v>57</v>
      </c>
      <c r="B33" s="38"/>
      <c r="C33" s="59">
        <v>82587</v>
      </c>
      <c r="D33" s="24"/>
      <c r="E33" s="26">
        <v>80191</v>
      </c>
    </row>
    <row r="34" spans="1:5" s="57" customFormat="1" ht="26.4" x14ac:dyDescent="0.25">
      <c r="A34" s="42" t="s">
        <v>58</v>
      </c>
      <c r="B34" s="38"/>
      <c r="C34" s="59">
        <v>89806</v>
      </c>
      <c r="D34" s="24"/>
      <c r="E34" s="26">
        <v>80191</v>
      </c>
    </row>
    <row r="35" spans="1:5" x14ac:dyDescent="0.25">
      <c r="C35" s="67"/>
    </row>
    <row r="37" spans="1:5" customFormat="1" ht="14.4" x14ac:dyDescent="0.3">
      <c r="A37" s="65"/>
      <c r="C37" s="142" t="s">
        <v>10</v>
      </c>
      <c r="D37" s="142"/>
      <c r="E37" s="142"/>
    </row>
    <row r="38" spans="1:5" customFormat="1" ht="21" customHeight="1" x14ac:dyDescent="0.3">
      <c r="A38" s="116"/>
      <c r="B38" s="68"/>
      <c r="C38" s="141" t="s">
        <v>141</v>
      </c>
      <c r="D38" s="141"/>
      <c r="E38" s="141"/>
    </row>
    <row r="39" spans="1:5" customFormat="1" ht="14.4" x14ac:dyDescent="0.3">
      <c r="A39" s="18" t="s">
        <v>12</v>
      </c>
      <c r="B39" s="68"/>
      <c r="C39" s="69">
        <v>2024</v>
      </c>
      <c r="D39" s="70"/>
      <c r="E39" s="69">
        <v>2023</v>
      </c>
    </row>
    <row r="40" spans="1:5" customFormat="1" ht="14.4" x14ac:dyDescent="0.3">
      <c r="A40" s="22" t="s">
        <v>59</v>
      </c>
      <c r="B40" s="22"/>
      <c r="C40" s="30">
        <v>2002</v>
      </c>
      <c r="D40" s="24"/>
      <c r="E40" s="30">
        <v>2752</v>
      </c>
    </row>
    <row r="41" spans="1:5" customFormat="1" ht="14.4" x14ac:dyDescent="0.3">
      <c r="A41" s="22" t="s">
        <v>26</v>
      </c>
      <c r="B41" s="22"/>
      <c r="C41" s="26">
        <v>6360</v>
      </c>
      <c r="D41" s="24"/>
      <c r="E41" s="26">
        <v>8743</v>
      </c>
    </row>
    <row r="42" spans="1:5" customFormat="1" ht="14.4" x14ac:dyDescent="0.3">
      <c r="A42" s="22" t="s">
        <v>27</v>
      </c>
      <c r="B42" s="22"/>
      <c r="C42" s="26">
        <v>4520</v>
      </c>
      <c r="D42" s="24"/>
      <c r="E42" s="26">
        <v>7591</v>
      </c>
    </row>
    <row r="43" spans="1:5" customFormat="1" ht="14.4" x14ac:dyDescent="0.3">
      <c r="A43" s="22" t="s">
        <v>28</v>
      </c>
      <c r="B43" s="22"/>
      <c r="C43" s="26">
        <v>3117</v>
      </c>
      <c r="D43" s="24"/>
      <c r="E43" s="26">
        <v>3075</v>
      </c>
    </row>
    <row r="44" spans="1:5" customFormat="1" ht="15" thickBot="1" x14ac:dyDescent="0.35">
      <c r="A44" s="22" t="s">
        <v>60</v>
      </c>
      <c r="B44" s="22"/>
      <c r="C44" s="28">
        <v>15999</v>
      </c>
      <c r="D44" s="24"/>
      <c r="E44" s="28">
        <v>22161</v>
      </c>
    </row>
    <row r="45" spans="1:5" customFormat="1" ht="15" thickTop="1" x14ac:dyDescent="0.3">
      <c r="A45" s="65"/>
    </row>
  </sheetData>
  <mergeCells count="3">
    <mergeCell ref="C1:E1"/>
    <mergeCell ref="C37:E37"/>
    <mergeCell ref="C38:E38"/>
  </mergeCells>
  <conditionalFormatting sqref="A3:E34">
    <cfRule type="expression" dxfId="13" priority="1" stopIfTrue="1">
      <formula>IF(COUNTA($A3)=0,0,MOD(SUBTOTAL(103,$A$3:$A3),2)=1)</formula>
    </cfRule>
  </conditionalFormatting>
  <conditionalFormatting sqref="A40:E44">
    <cfRule type="expression" dxfId="12" priority="2" stopIfTrue="1">
      <formula>IF(COUNTA($A40)=0,0,MOD(SUBTOTAL(103,$A$4:$A40),2)=1)</formula>
    </cfRule>
  </conditionalFormatting>
  <pageMargins left="0.7" right="0.7" top="0.75" bottom="0.75" header="0.3" footer="0.3"/>
  <pageSetup orientation="portrait" r:id="rId1"/>
  <ignoredErrors>
    <ignoredError sqref="D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3036-F362-4E30-918D-B85EC6E13E96}">
  <sheetPr>
    <tabColor theme="4" tint="0.79998168889431442"/>
  </sheetPr>
  <dimension ref="A1:E33"/>
  <sheetViews>
    <sheetView topLeftCell="A16" zoomScale="140" zoomScaleNormal="140" workbookViewId="0">
      <selection activeCell="A32" sqref="A32"/>
    </sheetView>
  </sheetViews>
  <sheetFormatPr defaultColWidth="9.33203125" defaultRowHeight="13.8" x14ac:dyDescent="0.25"/>
  <cols>
    <col min="1" max="1" width="70.5546875" style="123" customWidth="1"/>
    <col min="2" max="2" width="1.6640625" style="40" customWidth="1"/>
    <col min="3" max="3" width="15.6640625" style="41" customWidth="1"/>
    <col min="4" max="4" width="1.6640625" style="40" customWidth="1"/>
    <col min="5" max="5" width="15.6640625" style="41" customWidth="1"/>
    <col min="6" max="16384" width="9.33203125" style="41"/>
  </cols>
  <sheetData>
    <row r="1" spans="1:5" s="99" customFormat="1" ht="19.2" customHeight="1" x14ac:dyDescent="0.2">
      <c r="A1" s="117"/>
      <c r="B1" s="36"/>
      <c r="C1" s="143" t="s">
        <v>142</v>
      </c>
      <c r="D1" s="143"/>
      <c r="E1" s="143"/>
    </row>
    <row r="2" spans="1:5" s="99" customFormat="1" ht="10.199999999999999" x14ac:dyDescent="0.2">
      <c r="A2" s="18" t="s">
        <v>125</v>
      </c>
      <c r="B2" s="70"/>
      <c r="C2" s="100" t="s">
        <v>143</v>
      </c>
      <c r="D2" s="68"/>
      <c r="E2" s="100" t="s">
        <v>61</v>
      </c>
    </row>
    <row r="3" spans="1:5" ht="13.2" x14ac:dyDescent="0.25">
      <c r="A3" s="118" t="s">
        <v>105</v>
      </c>
      <c r="B3" s="101"/>
      <c r="C3" s="102"/>
      <c r="D3" s="103"/>
      <c r="E3" s="102"/>
    </row>
    <row r="4" spans="1:5" ht="13.2" x14ac:dyDescent="0.25">
      <c r="A4" s="119" t="s">
        <v>63</v>
      </c>
      <c r="B4" s="101"/>
      <c r="C4" s="124">
        <v>16547</v>
      </c>
      <c r="D4" s="111"/>
      <c r="E4" s="124">
        <v>-1959</v>
      </c>
    </row>
    <row r="5" spans="1:5" ht="13.2" x14ac:dyDescent="0.25">
      <c r="A5" s="120" t="s">
        <v>144</v>
      </c>
      <c r="B5" s="104"/>
      <c r="C5" s="110"/>
      <c r="D5" s="111"/>
      <c r="E5" s="110"/>
    </row>
    <row r="6" spans="1:5" ht="13.2" x14ac:dyDescent="0.25">
      <c r="A6" s="121" t="s">
        <v>21</v>
      </c>
      <c r="B6" s="101"/>
      <c r="C6" s="125">
        <v>9619</v>
      </c>
      <c r="D6" s="111"/>
      <c r="E6" s="125">
        <v>9750</v>
      </c>
    </row>
    <row r="7" spans="1:5" ht="13.2" x14ac:dyDescent="0.25">
      <c r="A7" s="121" t="s">
        <v>15</v>
      </c>
      <c r="B7" s="101"/>
      <c r="C7" s="125">
        <v>15999</v>
      </c>
      <c r="D7" s="111"/>
      <c r="E7" s="125">
        <v>22161</v>
      </c>
    </row>
    <row r="8" spans="1:5" ht="13.2" x14ac:dyDescent="0.25">
      <c r="A8" s="121" t="s">
        <v>145</v>
      </c>
      <c r="B8" s="101"/>
      <c r="C8" s="125">
        <v>145</v>
      </c>
      <c r="D8" s="111"/>
      <c r="E8" s="126">
        <v>7006</v>
      </c>
    </row>
    <row r="9" spans="1:5" ht="13.2" x14ac:dyDescent="0.25">
      <c r="A9" s="121" t="s">
        <v>106</v>
      </c>
      <c r="B9" s="101"/>
      <c r="C9" s="125">
        <v>580</v>
      </c>
      <c r="D9" s="111"/>
      <c r="E9" s="126">
        <v>640</v>
      </c>
    </row>
    <row r="10" spans="1:5" ht="13.2" x14ac:dyDescent="0.25">
      <c r="A10" s="119" t="s">
        <v>107</v>
      </c>
      <c r="B10" s="101"/>
      <c r="C10" s="110"/>
      <c r="D10" s="111"/>
      <c r="E10" s="110"/>
    </row>
    <row r="11" spans="1:5" ht="13.2" x14ac:dyDescent="0.25">
      <c r="A11" s="121" t="s">
        <v>76</v>
      </c>
      <c r="B11" s="101"/>
      <c r="C11" s="125">
        <v>60245</v>
      </c>
      <c r="D11" s="111"/>
      <c r="E11" s="125">
        <v>39872</v>
      </c>
    </row>
    <row r="12" spans="1:5" ht="13.2" x14ac:dyDescent="0.25">
      <c r="A12" s="121" t="s">
        <v>78</v>
      </c>
      <c r="B12" s="101"/>
      <c r="C12" s="125">
        <v>-2679</v>
      </c>
      <c r="D12" s="111"/>
      <c r="E12" s="125">
        <v>1981</v>
      </c>
    </row>
    <row r="13" spans="1:5" ht="13.2" x14ac:dyDescent="0.25">
      <c r="A13" s="121" t="s">
        <v>85</v>
      </c>
      <c r="B13" s="101"/>
      <c r="C13" s="125">
        <v>9</v>
      </c>
      <c r="D13" s="111"/>
      <c r="E13" s="125">
        <v>-1944</v>
      </c>
    </row>
    <row r="14" spans="1:5" ht="13.2" x14ac:dyDescent="0.25">
      <c r="A14" s="121" t="s">
        <v>88</v>
      </c>
      <c r="B14" s="101"/>
      <c r="C14" s="125">
        <v>-1667</v>
      </c>
      <c r="D14" s="111"/>
      <c r="E14" s="125">
        <v>-5362</v>
      </c>
    </row>
    <row r="15" spans="1:5" ht="13.2" x14ac:dyDescent="0.25">
      <c r="A15" s="121" t="s">
        <v>89</v>
      </c>
      <c r="B15" s="101"/>
      <c r="C15" s="125">
        <v>-8503</v>
      </c>
      <c r="D15" s="111"/>
      <c r="E15" s="125">
        <v>-12283</v>
      </c>
    </row>
    <row r="16" spans="1:5" ht="13.2" x14ac:dyDescent="0.25">
      <c r="A16" s="121" t="s">
        <v>91</v>
      </c>
      <c r="B16" s="101"/>
      <c r="C16" s="125">
        <v>-199</v>
      </c>
      <c r="D16" s="111"/>
      <c r="E16" s="125">
        <v>2015</v>
      </c>
    </row>
    <row r="17" spans="1:5" ht="13.2" x14ac:dyDescent="0.25">
      <c r="A17" s="121" t="s">
        <v>92</v>
      </c>
      <c r="B17" s="101"/>
      <c r="C17" s="125">
        <v>-16646</v>
      </c>
      <c r="D17" s="111"/>
      <c r="E17" s="125">
        <v>-2678</v>
      </c>
    </row>
    <row r="18" spans="1:5" ht="13.2" x14ac:dyDescent="0.25">
      <c r="A18" s="122" t="s">
        <v>22</v>
      </c>
      <c r="B18" s="101"/>
      <c r="C18" s="127">
        <v>73450</v>
      </c>
      <c r="D18" s="111"/>
      <c r="E18" s="128">
        <v>59199</v>
      </c>
    </row>
    <row r="19" spans="1:5" ht="13.2" x14ac:dyDescent="0.25">
      <c r="A19" s="118" t="s">
        <v>108</v>
      </c>
      <c r="B19" s="101"/>
      <c r="C19" s="110"/>
      <c r="D19" s="111"/>
      <c r="E19" s="110"/>
    </row>
    <row r="20" spans="1:5" ht="13.2" x14ac:dyDescent="0.25">
      <c r="A20" s="119" t="s">
        <v>23</v>
      </c>
      <c r="B20" s="101"/>
      <c r="C20" s="125">
        <v>-2766</v>
      </c>
      <c r="D20" s="111"/>
      <c r="E20" s="112">
        <v>-1727</v>
      </c>
    </row>
    <row r="21" spans="1:5" ht="13.2" x14ac:dyDescent="0.25">
      <c r="A21" s="119" t="s">
        <v>109</v>
      </c>
      <c r="B21" s="101"/>
      <c r="C21" s="126">
        <v>2</v>
      </c>
      <c r="D21" s="111"/>
      <c r="E21" s="126">
        <v>-1405</v>
      </c>
    </row>
    <row r="22" spans="1:5" ht="13.2" x14ac:dyDescent="0.25">
      <c r="A22" s="122" t="s">
        <v>110</v>
      </c>
      <c r="B22" s="101"/>
      <c r="C22" s="127">
        <v>-2764</v>
      </c>
      <c r="D22" s="111"/>
      <c r="E22" s="127">
        <v>-3132</v>
      </c>
    </row>
    <row r="23" spans="1:5" ht="13.2" x14ac:dyDescent="0.25">
      <c r="A23" s="118" t="s">
        <v>111</v>
      </c>
      <c r="B23" s="101"/>
      <c r="C23" s="110"/>
      <c r="D23" s="111"/>
      <c r="E23" s="125"/>
    </row>
    <row r="24" spans="1:5" ht="13.2" x14ac:dyDescent="0.25">
      <c r="A24" s="119" t="s">
        <v>112</v>
      </c>
      <c r="B24" s="101"/>
      <c r="C24" s="125">
        <v>19844</v>
      </c>
      <c r="D24" s="111"/>
      <c r="E24" s="125">
        <v>9872</v>
      </c>
    </row>
    <row r="25" spans="1:5" ht="13.2" x14ac:dyDescent="0.25">
      <c r="A25" s="120" t="s">
        <v>113</v>
      </c>
      <c r="B25" s="101"/>
      <c r="C25" s="126">
        <v>2182</v>
      </c>
      <c r="D25" s="111"/>
      <c r="E25" s="126">
        <v>1868</v>
      </c>
    </row>
    <row r="26" spans="1:5" ht="13.2" x14ac:dyDescent="0.25">
      <c r="A26" s="119" t="s">
        <v>114</v>
      </c>
      <c r="B26" s="101"/>
      <c r="C26" s="129">
        <v>0</v>
      </c>
      <c r="D26" s="111"/>
      <c r="E26" s="126">
        <v>-6255</v>
      </c>
    </row>
    <row r="27" spans="1:5" ht="13.2" x14ac:dyDescent="0.25">
      <c r="A27" s="119" t="s">
        <v>115</v>
      </c>
      <c r="B27" s="101"/>
      <c r="C27" s="126">
        <v>0</v>
      </c>
      <c r="D27" s="111"/>
      <c r="E27" s="126">
        <v>-29</v>
      </c>
    </row>
    <row r="28" spans="1:5" ht="13.2" x14ac:dyDescent="0.25">
      <c r="A28" s="122" t="s">
        <v>116</v>
      </c>
      <c r="B28" s="101"/>
      <c r="C28" s="127">
        <v>22026</v>
      </c>
      <c r="D28" s="111"/>
      <c r="E28" s="127">
        <v>5456</v>
      </c>
    </row>
    <row r="29" spans="1:5" ht="13.2" x14ac:dyDescent="0.25">
      <c r="A29" s="118" t="s">
        <v>117</v>
      </c>
      <c r="B29" s="101"/>
      <c r="C29" s="127">
        <v>-2592</v>
      </c>
      <c r="D29" s="111"/>
      <c r="E29" s="128">
        <v>379</v>
      </c>
    </row>
    <row r="30" spans="1:5" ht="13.2" x14ac:dyDescent="0.25">
      <c r="A30" s="118" t="s">
        <v>146</v>
      </c>
      <c r="B30" s="101"/>
      <c r="C30" s="125">
        <v>90120</v>
      </c>
      <c r="D30" s="111"/>
      <c r="E30" s="125">
        <v>61902</v>
      </c>
    </row>
    <row r="31" spans="1:5" ht="13.2" x14ac:dyDescent="0.25">
      <c r="A31" s="118" t="s">
        <v>118</v>
      </c>
      <c r="B31" s="101"/>
      <c r="C31" s="125">
        <v>467576</v>
      </c>
      <c r="D31" s="111"/>
      <c r="E31" s="125">
        <v>316958</v>
      </c>
    </row>
    <row r="32" spans="1:5" thickBot="1" x14ac:dyDescent="0.3">
      <c r="A32" s="118" t="s">
        <v>119</v>
      </c>
      <c r="B32" s="101"/>
      <c r="C32" s="130">
        <v>557696</v>
      </c>
      <c r="D32" s="111"/>
      <c r="E32" s="130">
        <v>378860</v>
      </c>
    </row>
    <row r="33" ht="14.4" thickTop="1" x14ac:dyDescent="0.25"/>
  </sheetData>
  <mergeCells count="1">
    <mergeCell ref="C1:E1"/>
  </mergeCells>
  <conditionalFormatting sqref="A3:E32">
    <cfRule type="expression" dxfId="11" priority="1" stopIfTrue="1">
      <formula>IF(COUNTA($A3)=0,0,MOD(SUBTOTAL(103,$A$3:$A3),2)=1)</formula>
    </cfRule>
  </conditionalFormatting>
  <pageMargins left="0.7" right="0.7" top="0.75" bottom="0.75" header="0.3" footer="0.3"/>
  <pageSetup paperSize="9" orientation="portrait" r:id="rId1"/>
  <ignoredErrors>
    <ignoredError sqref="C2: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8C4-E9F8-4047-814B-902F2CEB10A7}">
  <sheetPr>
    <tabColor theme="4" tint="0.79998168889431442"/>
  </sheetPr>
  <dimension ref="A1:E18"/>
  <sheetViews>
    <sheetView zoomScale="120" zoomScaleNormal="120" workbookViewId="0">
      <selection activeCell="G10" sqref="G10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</cols>
  <sheetData>
    <row r="1" spans="1:5" ht="14.7" customHeight="1" x14ac:dyDescent="0.3">
      <c r="C1" s="142" t="s">
        <v>10</v>
      </c>
      <c r="D1" s="142"/>
      <c r="E1" s="142"/>
    </row>
    <row r="2" spans="1:5" ht="23.4" customHeight="1" x14ac:dyDescent="0.3">
      <c r="A2" s="14"/>
      <c r="B2" s="15"/>
      <c r="C2" s="144" t="s">
        <v>141</v>
      </c>
      <c r="D2" s="144"/>
      <c r="E2" s="144"/>
    </row>
    <row r="3" spans="1:5" x14ac:dyDescent="0.3">
      <c r="A3" s="18" t="s">
        <v>62</v>
      </c>
      <c r="B3" s="19"/>
      <c r="C3" s="20">
        <v>2024</v>
      </c>
      <c r="D3" s="21"/>
      <c r="E3" s="20">
        <v>2023</v>
      </c>
    </row>
    <row r="4" spans="1:5" x14ac:dyDescent="0.3">
      <c r="A4" s="22" t="s">
        <v>63</v>
      </c>
      <c r="B4" s="22"/>
      <c r="C4" s="23">
        <v>16547</v>
      </c>
      <c r="D4" s="24"/>
      <c r="E4" s="23">
        <v>-1959</v>
      </c>
    </row>
    <row r="5" spans="1:5" x14ac:dyDescent="0.3">
      <c r="A5" s="22" t="s">
        <v>15</v>
      </c>
      <c r="B5" s="22"/>
      <c r="C5" s="26">
        <v>15999</v>
      </c>
      <c r="D5" s="24"/>
      <c r="E5" s="26">
        <v>22161</v>
      </c>
    </row>
    <row r="6" spans="1:5" x14ac:dyDescent="0.3">
      <c r="A6" s="22" t="s">
        <v>16</v>
      </c>
      <c r="B6" s="22"/>
      <c r="C6" s="26">
        <v>7438</v>
      </c>
      <c r="D6" s="24"/>
      <c r="E6" s="26">
        <v>7814</v>
      </c>
    </row>
    <row r="7" spans="1:5" x14ac:dyDescent="0.3">
      <c r="A7" s="22" t="s">
        <v>17</v>
      </c>
      <c r="B7" s="22"/>
      <c r="C7" s="26">
        <v>472</v>
      </c>
      <c r="D7" s="24"/>
      <c r="E7" s="26">
        <v>465</v>
      </c>
    </row>
    <row r="8" spans="1:5" ht="16.2" x14ac:dyDescent="0.3">
      <c r="A8" s="22" t="s">
        <v>147</v>
      </c>
      <c r="B8" s="22"/>
      <c r="C8" s="34">
        <v>-5295</v>
      </c>
      <c r="D8" s="24"/>
      <c r="E8" s="34">
        <v>-1933</v>
      </c>
    </row>
    <row r="9" spans="1:5" ht="16.2" x14ac:dyDescent="0.3">
      <c r="A9" s="22" t="s">
        <v>64</v>
      </c>
      <c r="B9" s="22"/>
      <c r="C9" s="76">
        <v>1030</v>
      </c>
      <c r="D9" s="77"/>
      <c r="E9" s="34">
        <v>5231</v>
      </c>
    </row>
    <row r="10" spans="1:5" ht="15" thickBot="1" x14ac:dyDescent="0.35">
      <c r="A10" s="27" t="s">
        <v>19</v>
      </c>
      <c r="B10" s="22"/>
      <c r="C10" s="28">
        <v>36191</v>
      </c>
      <c r="D10" s="43"/>
      <c r="E10" s="28">
        <v>31779</v>
      </c>
    </row>
    <row r="11" spans="1:5" ht="15" thickTop="1" x14ac:dyDescent="0.3">
      <c r="A11" s="27"/>
      <c r="B11" s="22"/>
      <c r="C11" s="26"/>
      <c r="D11" s="24"/>
      <c r="E11" s="26"/>
    </row>
    <row r="12" spans="1:5" x14ac:dyDescent="0.3">
      <c r="A12" s="22" t="s">
        <v>65</v>
      </c>
      <c r="B12" s="22"/>
      <c r="C12" s="63">
        <v>0.19602253746965681</v>
      </c>
      <c r="D12" s="78"/>
      <c r="E12" s="63">
        <v>-2.4429175343866519E-2</v>
      </c>
    </row>
    <row r="13" spans="1:5" x14ac:dyDescent="0.3">
      <c r="A13" s="22" t="s">
        <v>66</v>
      </c>
      <c r="B13" s="22"/>
      <c r="C13" s="63">
        <v>0.40299089147718414</v>
      </c>
      <c r="D13" s="78"/>
      <c r="E13" s="63">
        <v>0.36095682693290626</v>
      </c>
    </row>
    <row r="14" spans="1:5" x14ac:dyDescent="0.3">
      <c r="A14" s="27"/>
      <c r="B14" s="22"/>
      <c r="C14" s="26"/>
      <c r="D14" s="24"/>
      <c r="E14" s="26"/>
    </row>
    <row r="15" spans="1:5" x14ac:dyDescent="0.3">
      <c r="A15" s="22" t="s">
        <v>148</v>
      </c>
      <c r="B15" s="22"/>
      <c r="C15" s="59">
        <v>89806</v>
      </c>
      <c r="D15" s="79"/>
      <c r="E15" s="59">
        <v>80191</v>
      </c>
    </row>
    <row r="16" spans="1:5" x14ac:dyDescent="0.3">
      <c r="A16" s="22" t="s">
        <v>149</v>
      </c>
      <c r="B16" s="22"/>
      <c r="C16" s="59">
        <v>89806</v>
      </c>
      <c r="D16" s="79"/>
      <c r="E16" s="59">
        <v>88041</v>
      </c>
    </row>
    <row r="18" spans="1:5" x14ac:dyDescent="0.3">
      <c r="A18" s="22"/>
      <c r="B18" s="22"/>
      <c r="C18" s="59"/>
      <c r="D18" s="79"/>
      <c r="E18" s="59"/>
    </row>
  </sheetData>
  <mergeCells count="2">
    <mergeCell ref="C2:E2"/>
    <mergeCell ref="C1:E1"/>
  </mergeCells>
  <conditionalFormatting sqref="A4:E16">
    <cfRule type="expression" dxfId="10" priority="1" stopIfTrue="1">
      <formula>IF(COUNTA($A4)=0,0,MOD(SUBTOTAL(103,$A$4:$A4),2)=1)</formula>
    </cfRule>
  </conditionalFormatting>
  <conditionalFormatting sqref="A18:E18">
    <cfRule type="expression" dxfId="9" priority="2" stopIfTrue="1">
      <formula>IF(COUNTA($A18)=0,0,MOD(SUBTOTAL(103,$A$4:$A18),2)=1)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00A6-C795-4B73-B878-C11198504462}">
  <sheetPr>
    <tabColor theme="4" tint="0.79998168889431442"/>
  </sheetPr>
  <dimension ref="A1:E11"/>
  <sheetViews>
    <sheetView zoomScale="120" zoomScaleNormal="120" workbookViewId="0">
      <selection activeCell="E17" sqref="E17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</cols>
  <sheetData>
    <row r="1" spans="1:5" ht="14.7" customHeight="1" x14ac:dyDescent="0.3">
      <c r="C1" s="142" t="s">
        <v>10</v>
      </c>
      <c r="D1" s="142"/>
      <c r="E1" s="142"/>
    </row>
    <row r="2" spans="1:5" ht="23.4" customHeight="1" x14ac:dyDescent="0.3">
      <c r="A2" s="14"/>
      <c r="B2" s="15"/>
      <c r="C2" s="141" t="s">
        <v>141</v>
      </c>
      <c r="D2" s="141"/>
      <c r="E2" s="141"/>
    </row>
    <row r="3" spans="1:5" x14ac:dyDescent="0.3">
      <c r="A3" s="18" t="s">
        <v>12</v>
      </c>
      <c r="B3" s="19"/>
      <c r="C3" s="20">
        <v>2024</v>
      </c>
      <c r="D3" s="21"/>
      <c r="E3" s="20">
        <v>2023</v>
      </c>
    </row>
    <row r="4" spans="1:5" ht="14.4" customHeight="1" x14ac:dyDescent="0.3">
      <c r="A4" s="22" t="s">
        <v>63</v>
      </c>
      <c r="B4" s="22"/>
      <c r="C4" s="23">
        <v>16547</v>
      </c>
      <c r="D4" s="24"/>
      <c r="E4" s="23">
        <v>-1959</v>
      </c>
    </row>
    <row r="5" spans="1:5" ht="14.4" customHeight="1" x14ac:dyDescent="0.3">
      <c r="A5" s="22" t="s">
        <v>20</v>
      </c>
      <c r="B5" s="22"/>
      <c r="C5" s="26">
        <v>6769</v>
      </c>
      <c r="D5" s="24"/>
      <c r="E5" s="26">
        <v>9232</v>
      </c>
    </row>
    <row r="6" spans="1:5" ht="14.4" customHeight="1" x14ac:dyDescent="0.3">
      <c r="A6" s="22" t="s">
        <v>15</v>
      </c>
      <c r="B6" s="22"/>
      <c r="C6" s="26">
        <v>15999</v>
      </c>
      <c r="D6" s="24"/>
      <c r="E6" s="26">
        <v>22161</v>
      </c>
    </row>
    <row r="7" spans="1:5" ht="14.4" customHeight="1" x14ac:dyDescent="0.3">
      <c r="A7" s="22" t="s">
        <v>52</v>
      </c>
      <c r="B7" s="22"/>
      <c r="C7" s="26">
        <v>1576</v>
      </c>
      <c r="D7" s="24"/>
      <c r="E7" s="26">
        <v>1526</v>
      </c>
    </row>
    <row r="8" spans="1:5" ht="14.4" customHeight="1" x14ac:dyDescent="0.3">
      <c r="A8" s="22" t="s">
        <v>21</v>
      </c>
      <c r="B8" s="22"/>
      <c r="C8" s="26">
        <v>9619</v>
      </c>
      <c r="D8" s="24"/>
      <c r="E8" s="26">
        <v>9750</v>
      </c>
    </row>
    <row r="9" spans="1:5" ht="14.4" customHeight="1" x14ac:dyDescent="0.3">
      <c r="A9" s="22" t="s">
        <v>67</v>
      </c>
      <c r="B9" s="22"/>
      <c r="C9" s="26">
        <v>-4692</v>
      </c>
      <c r="D9" s="24"/>
      <c r="E9" s="26">
        <v>2345</v>
      </c>
    </row>
    <row r="10" spans="1:5" ht="14.4" customHeight="1" thickBot="1" x14ac:dyDescent="0.35">
      <c r="A10" s="27" t="s">
        <v>7</v>
      </c>
      <c r="B10" s="22"/>
      <c r="C10" s="28">
        <v>45818</v>
      </c>
      <c r="D10" s="24"/>
      <c r="E10" s="28">
        <v>43055</v>
      </c>
    </row>
    <row r="11" spans="1:5" ht="15" thickTop="1" x14ac:dyDescent="0.3">
      <c r="A11" s="22"/>
      <c r="B11" s="22"/>
      <c r="C11" s="26"/>
      <c r="D11" s="24"/>
      <c r="E11" s="34"/>
    </row>
  </sheetData>
  <mergeCells count="2">
    <mergeCell ref="C2:E2"/>
    <mergeCell ref="C1:E1"/>
  </mergeCells>
  <conditionalFormatting sqref="A4:E11">
    <cfRule type="expression" dxfId="8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1422-7D18-4470-8DEF-139B4ACDA3B1}">
  <sheetPr>
    <tabColor theme="4" tint="0.79998168889431442"/>
  </sheetPr>
  <dimension ref="A1:E7"/>
  <sheetViews>
    <sheetView zoomScale="120" zoomScaleNormal="120" workbookViewId="0">
      <selection activeCell="A6" sqref="A6"/>
    </sheetView>
  </sheetViews>
  <sheetFormatPr defaultRowHeight="14.4" x14ac:dyDescent="0.3"/>
  <cols>
    <col min="1" max="1" width="70.5546875" customWidth="1"/>
    <col min="2" max="2" width="1.5546875" customWidth="1"/>
    <col min="3" max="3" width="17" customWidth="1"/>
    <col min="4" max="4" width="1.5546875" customWidth="1"/>
    <col min="5" max="5" width="17" customWidth="1"/>
  </cols>
  <sheetData>
    <row r="1" spans="1:5" ht="14.7" customHeight="1" x14ac:dyDescent="0.3">
      <c r="C1" s="142" t="s">
        <v>10</v>
      </c>
      <c r="D1" s="142"/>
      <c r="E1" s="142"/>
    </row>
    <row r="2" spans="1:5" ht="23.4" customHeight="1" x14ac:dyDescent="0.3">
      <c r="A2" s="14"/>
      <c r="B2" s="15"/>
      <c r="C2" s="144" t="s">
        <v>150</v>
      </c>
      <c r="D2" s="144"/>
      <c r="E2" s="144"/>
    </row>
    <row r="3" spans="1:5" x14ac:dyDescent="0.3">
      <c r="A3" s="18" t="s">
        <v>12</v>
      </c>
      <c r="B3" s="19"/>
      <c r="C3" s="20">
        <v>2024</v>
      </c>
      <c r="D3" s="21"/>
      <c r="E3" s="20">
        <v>2023</v>
      </c>
    </row>
    <row r="4" spans="1:5" x14ac:dyDescent="0.3">
      <c r="A4" s="22" t="s">
        <v>22</v>
      </c>
      <c r="B4" s="22"/>
      <c r="C4" s="30">
        <v>73450</v>
      </c>
      <c r="D4" s="24"/>
      <c r="E4" s="30">
        <v>59199</v>
      </c>
    </row>
    <row r="5" spans="1:5" x14ac:dyDescent="0.3">
      <c r="A5" s="22" t="s">
        <v>23</v>
      </c>
      <c r="B5" s="22"/>
      <c r="C5" s="26">
        <v>-2766</v>
      </c>
      <c r="D5" s="24"/>
      <c r="E5" s="26">
        <v>-1727</v>
      </c>
    </row>
    <row r="6" spans="1:5" ht="15" thickBot="1" x14ac:dyDescent="0.35">
      <c r="A6" s="27" t="s">
        <v>24</v>
      </c>
      <c r="B6" s="22"/>
      <c r="C6" s="28">
        <v>70684</v>
      </c>
      <c r="D6" s="24"/>
      <c r="E6" s="28">
        <v>57472</v>
      </c>
    </row>
    <row r="7" spans="1:5" ht="15" thickTop="1" x14ac:dyDescent="0.3"/>
  </sheetData>
  <mergeCells count="2">
    <mergeCell ref="C2:E2"/>
    <mergeCell ref="C1:E1"/>
  </mergeCells>
  <conditionalFormatting sqref="A4:E6">
    <cfRule type="expression" dxfId="7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7A1C-34A4-4C26-8AD0-7881C758E9C7}">
  <sheetPr>
    <tabColor theme="4" tint="0.79998168889431442"/>
  </sheetPr>
  <dimension ref="A1:E9"/>
  <sheetViews>
    <sheetView zoomScale="110" zoomScaleNormal="110" workbookViewId="0">
      <selection activeCell="G12" sqref="G12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</cols>
  <sheetData>
    <row r="1" spans="1:5" x14ac:dyDescent="0.3">
      <c r="C1" s="142" t="s">
        <v>10</v>
      </c>
      <c r="D1" s="142"/>
      <c r="E1" s="142"/>
    </row>
    <row r="2" spans="1:5" ht="26.4" customHeight="1" x14ac:dyDescent="0.3">
      <c r="A2" s="14"/>
      <c r="B2" s="15"/>
      <c r="C2" s="144" t="s">
        <v>151</v>
      </c>
      <c r="D2" s="144"/>
      <c r="E2" s="144"/>
    </row>
    <row r="3" spans="1:5" x14ac:dyDescent="0.3">
      <c r="A3" s="18" t="s">
        <v>12</v>
      </c>
      <c r="B3" s="19"/>
      <c r="C3" s="20">
        <v>2024</v>
      </c>
      <c r="D3" s="21"/>
      <c r="E3" s="20">
        <v>2023</v>
      </c>
    </row>
    <row r="4" spans="1:5" x14ac:dyDescent="0.3">
      <c r="A4" s="22" t="s">
        <v>47</v>
      </c>
      <c r="B4" s="22"/>
      <c r="C4" s="23">
        <v>142019</v>
      </c>
      <c r="D4" s="24"/>
      <c r="E4" s="23">
        <v>133299</v>
      </c>
    </row>
    <row r="5" spans="1:5" x14ac:dyDescent="0.3">
      <c r="A5" s="22" t="s">
        <v>15</v>
      </c>
      <c r="B5" s="22"/>
      <c r="C5" s="26">
        <v>2002</v>
      </c>
      <c r="D5" s="24"/>
      <c r="E5" s="26">
        <v>2752</v>
      </c>
    </row>
    <row r="6" spans="1:5" ht="15" thickBot="1" x14ac:dyDescent="0.35">
      <c r="A6" s="27" t="s">
        <v>68</v>
      </c>
      <c r="B6" s="22"/>
      <c r="C6" s="28">
        <v>144021</v>
      </c>
      <c r="D6" s="24"/>
      <c r="E6" s="28">
        <v>136051</v>
      </c>
    </row>
    <row r="7" spans="1:5" ht="8.4" customHeight="1" thickTop="1" x14ac:dyDescent="0.3">
      <c r="A7" s="27"/>
      <c r="B7" s="22"/>
      <c r="C7" s="30"/>
      <c r="D7" s="24"/>
      <c r="E7" s="30"/>
    </row>
    <row r="8" spans="1:5" x14ac:dyDescent="0.3">
      <c r="A8" s="27" t="s">
        <v>69</v>
      </c>
      <c r="B8" s="22"/>
      <c r="C8" s="84">
        <v>0.82133686499491065</v>
      </c>
      <c r="D8" s="85"/>
      <c r="E8" s="84">
        <v>0.80284158666297267</v>
      </c>
    </row>
    <row r="9" spans="1:5" x14ac:dyDescent="0.3">
      <c r="A9" s="86" t="s">
        <v>70</v>
      </c>
      <c r="B9" s="22"/>
      <c r="C9" s="50">
        <v>0.83291500879059865</v>
      </c>
      <c r="D9" s="87"/>
      <c r="E9" s="50">
        <v>0.81941650505318187</v>
      </c>
    </row>
  </sheetData>
  <mergeCells count="2">
    <mergeCell ref="C2:E2"/>
    <mergeCell ref="C1:E1"/>
  </mergeCells>
  <conditionalFormatting sqref="A4:E9">
    <cfRule type="expression" dxfId="6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9CF0-6BA0-41ED-813C-D768A49A7F60}">
  <sheetPr>
    <tabColor theme="4" tint="0.79998168889431442"/>
  </sheetPr>
  <dimension ref="A1:E9"/>
  <sheetViews>
    <sheetView zoomScale="110" zoomScaleNormal="110" workbookViewId="0">
      <selection activeCell="A15" sqref="A15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</cols>
  <sheetData>
    <row r="1" spans="1:5" x14ac:dyDescent="0.3">
      <c r="C1" s="142" t="s">
        <v>10</v>
      </c>
      <c r="D1" s="142"/>
      <c r="E1" s="142"/>
    </row>
    <row r="2" spans="1:5" ht="26.4" customHeight="1" x14ac:dyDescent="0.3">
      <c r="A2" s="14"/>
      <c r="B2" s="15"/>
      <c r="C2" s="144" t="s">
        <v>151</v>
      </c>
      <c r="D2" s="144"/>
      <c r="E2" s="144"/>
    </row>
    <row r="3" spans="1:5" x14ac:dyDescent="0.3">
      <c r="A3" s="18" t="s">
        <v>12</v>
      </c>
      <c r="B3" s="19"/>
      <c r="C3" s="20">
        <v>2024</v>
      </c>
      <c r="D3" s="21"/>
      <c r="E3" s="20">
        <v>2023</v>
      </c>
    </row>
    <row r="4" spans="1:5" x14ac:dyDescent="0.3">
      <c r="A4" s="22" t="s">
        <v>71</v>
      </c>
      <c r="B4" s="22"/>
      <c r="C4" s="23">
        <v>121084</v>
      </c>
      <c r="D4" s="24"/>
      <c r="E4" s="23">
        <v>128113</v>
      </c>
    </row>
    <row r="5" spans="1:5" x14ac:dyDescent="0.3">
      <c r="A5" s="22" t="s">
        <v>15</v>
      </c>
      <c r="B5" s="22"/>
      <c r="C5" s="26">
        <v>-13997</v>
      </c>
      <c r="D5" s="24"/>
      <c r="E5" s="26">
        <v>-19409</v>
      </c>
    </row>
    <row r="6" spans="1:5" x14ac:dyDescent="0.3">
      <c r="A6" s="22" t="s">
        <v>72</v>
      </c>
      <c r="B6" s="22"/>
      <c r="C6" s="26">
        <v>-7438</v>
      </c>
      <c r="D6" s="24"/>
      <c r="E6" s="26">
        <v>-7814</v>
      </c>
    </row>
    <row r="7" spans="1:5" x14ac:dyDescent="0.3">
      <c r="A7" s="38" t="s">
        <v>145</v>
      </c>
      <c r="B7" s="22"/>
      <c r="C7" s="26">
        <v>-145</v>
      </c>
      <c r="D7" s="24"/>
      <c r="E7" s="26">
        <v>-7006</v>
      </c>
    </row>
    <row r="8" spans="1:5" ht="15" thickBot="1" x14ac:dyDescent="0.35">
      <c r="A8" s="27" t="s">
        <v>73</v>
      </c>
      <c r="B8" s="22"/>
      <c r="C8" s="28">
        <v>99504</v>
      </c>
      <c r="D8" s="24"/>
      <c r="E8" s="28">
        <v>93884</v>
      </c>
    </row>
    <row r="9" spans="1:5" ht="15" thickTop="1" x14ac:dyDescent="0.3"/>
  </sheetData>
  <mergeCells count="2">
    <mergeCell ref="C2:E2"/>
    <mergeCell ref="C1:E1"/>
  </mergeCells>
  <conditionalFormatting sqref="A4:E8">
    <cfRule type="expression" dxfId="5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Guidance 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Non_GAAP_GP</vt:lpstr>
      <vt:lpstr>Non-GAAP operating expense</vt:lpstr>
      <vt:lpstr>Billings</vt:lpstr>
      <vt:lpstr>Constant_currency</vt:lpstr>
      <vt:lpstr>Guidance Non-GAAP net income</vt:lpstr>
      <vt:lpstr>Guidance Adjusted EBITDA</vt:lpstr>
      <vt:lpstr>Guidance free cash flow</vt:lpstr>
      <vt:lpstr>FS_Balance_Sheet</vt:lpstr>
      <vt:lpstr>FS_Cash_Flow</vt:lpstr>
      <vt:lpstr>guidance_tble</vt:lpstr>
      <vt:lpstr>ITM6_T7</vt:lpstr>
      <vt:lpstr>PR_Constant_currency_table</vt:lpstr>
      <vt:lpstr>'Guidance Adjusted EBITDA'!PR_Guidance_Non_GAAP_NI</vt:lpstr>
      <vt:lpstr>PR_Guidance_Non_GAAP_NI</vt:lpstr>
      <vt:lpstr>'Non-GAAP operating expense'!PR_Non_GAAP_GM</vt:lpstr>
      <vt:lpstr>PR_Non_GAAP_GM</vt:lpstr>
      <vt:lpstr>'Adjusted EBITDA'!PR_Non_GAAP_NI</vt:lpstr>
      <vt:lpstr>'Free cash flow'!PR_Non_GAAP_NI</vt:lpstr>
      <vt:lpstr>PR_Non_GAAP_NI</vt:lpstr>
      <vt:lpstr>Statements_Of_Operation!PR_Statements_Of_Operation</vt:lpstr>
      <vt:lpstr>PR_Stmt_CF</vt:lpstr>
      <vt:lpstr>PR_Stock_Comp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Hamme</dc:creator>
  <cp:lastModifiedBy>Kim Hamme</cp:lastModifiedBy>
  <dcterms:created xsi:type="dcterms:W3CDTF">2024-02-21T16:52:19Z</dcterms:created>
  <dcterms:modified xsi:type="dcterms:W3CDTF">2024-05-02T13:27:25Z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